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" yWindow="240" windowWidth="20730" windowHeight="4035" tabRatio="748" activeTab="9"/>
  </bookViews>
  <sheets>
    <sheet name="Clasificacion General" sheetId="1" r:id="rId1"/>
    <sheet name="Enero" sheetId="2" r:id="rId2"/>
    <sheet name="Febrero" sheetId="3" r:id="rId3"/>
    <sheet name="Abril" sheetId="4" r:id="rId4"/>
    <sheet name="Mayo" sheetId="5" r:id="rId5"/>
    <sheet name="Junio" sheetId="6" r:id="rId6"/>
    <sheet name="Julio" sheetId="7" r:id="rId7"/>
    <sheet name="Septiembre" sheetId="8" r:id="rId8"/>
    <sheet name="Octubre" sheetId="9" r:id="rId9"/>
    <sheet name="Noviembre" sheetId="10" r:id="rId10"/>
  </sheets>
  <definedNames>
    <definedName name="_xlnm.Print_Area" localSheetId="0">'Clasificacion General'!$A$1:$P$63</definedName>
  </definedNames>
  <calcPr fullCalcOnLoad="1"/>
</workbook>
</file>

<file path=xl/sharedStrings.xml><?xml version="1.0" encoding="utf-8"?>
<sst xmlns="http://schemas.openxmlformats.org/spreadsheetml/2006/main" count="1250" uniqueCount="166">
  <si>
    <t>NOMBRE PILOTO</t>
  </si>
  <si>
    <t>CATEG</t>
  </si>
  <si>
    <t>COCHE</t>
  </si>
  <si>
    <t>E1 TR1</t>
  </si>
  <si>
    <t>E1 TR2</t>
  </si>
  <si>
    <t>E1 TR3</t>
  </si>
  <si>
    <t>E1 TR4</t>
  </si>
  <si>
    <t>E1 TR5</t>
  </si>
  <si>
    <t>PENAL.</t>
  </si>
  <si>
    <t>ETAPA 1</t>
  </si>
  <si>
    <t>E2 TR1</t>
  </si>
  <si>
    <t>E2 TR2</t>
  </si>
  <si>
    <t>E2 TR3</t>
  </si>
  <si>
    <t>E2 TR4</t>
  </si>
  <si>
    <t>E2 TR5</t>
  </si>
  <si>
    <t>ETAPA 2</t>
  </si>
  <si>
    <t>E3 TR1</t>
  </si>
  <si>
    <t>E3 TR2</t>
  </si>
  <si>
    <t>E3 TR3</t>
  </si>
  <si>
    <t>E3 TR4</t>
  </si>
  <si>
    <t>E3 TR5</t>
  </si>
  <si>
    <t>ETAPA 3</t>
  </si>
  <si>
    <t>TOTAL</t>
  </si>
  <si>
    <t>N</t>
  </si>
  <si>
    <t>SN-GT</t>
  </si>
  <si>
    <t>SN-R</t>
  </si>
  <si>
    <t>WRC</t>
  </si>
  <si>
    <t>Piloto</t>
  </si>
  <si>
    <t>Puntos</t>
  </si>
  <si>
    <t>Grupo</t>
  </si>
  <si>
    <t>Pos</t>
  </si>
  <si>
    <t>ESCUDERÍA</t>
  </si>
  <si>
    <t>DORSAL</t>
  </si>
  <si>
    <t>DESCUENTO</t>
  </si>
  <si>
    <t>FINAL</t>
  </si>
  <si>
    <t>SN-INF</t>
  </si>
  <si>
    <t>SN-CL</t>
  </si>
  <si>
    <t>SANTAMARIA INIESTA, ERNESTO</t>
  </si>
  <si>
    <t>TOYOTA</t>
  </si>
  <si>
    <t>ASV RACING</t>
  </si>
  <si>
    <t>CANALES FERNANDEZ, JESUS</t>
  </si>
  <si>
    <t>ASACSLOT</t>
  </si>
  <si>
    <t>ASLAC</t>
  </si>
  <si>
    <t>CABANES CATALA, PASCUAL</t>
  </si>
  <si>
    <t>ASTON MARTIN</t>
  </si>
  <si>
    <t>GARCIA MARTINEZ, PACO</t>
  </si>
  <si>
    <t>GINESTA GALINSOGA, TONI</t>
  </si>
  <si>
    <t>ESTEBAN DIAZ, MIGUEL</t>
  </si>
  <si>
    <t>SARGUES MATEU, DAVID</t>
  </si>
  <si>
    <t>SUBARU</t>
  </si>
  <si>
    <t>ARRAS SLOT</t>
  </si>
  <si>
    <t>VICENT ANDRES, CARLOS</t>
  </si>
  <si>
    <t>MIGUEL VIVO, JUANJO</t>
  </si>
  <si>
    <t>ORTEGA GARRIDO, PACO</t>
  </si>
  <si>
    <t>VICENT CREMADES, CARLOS</t>
  </si>
  <si>
    <t>GINER LLORENS, CARLOS</t>
  </si>
  <si>
    <t>ROSALES GIL, PACO</t>
  </si>
  <si>
    <t>ESTELLES GARCIA, ROBERTO</t>
  </si>
  <si>
    <t>ORTIZ VILA, MIGUEL</t>
  </si>
  <si>
    <t>GINESTA GARGALLO, RUBEN</t>
  </si>
  <si>
    <t>GINER ROMERO, CARLOS</t>
  </si>
  <si>
    <t>LUZ VILLAR, RAFAEL</t>
  </si>
  <si>
    <t>AUDI R8</t>
  </si>
  <si>
    <t>GOMEZ LAFUENTE, ANGEL</t>
  </si>
  <si>
    <t>RUBIO GOMEZ, PATRICK</t>
  </si>
  <si>
    <t>RUBIO RODRIGUEZ, JOSE M</t>
  </si>
  <si>
    <t>ESCUDERIA</t>
  </si>
  <si>
    <t>BAÑULS JUAN, PATTY</t>
  </si>
  <si>
    <t>ALPUENTE AROCAS, JAVIER</t>
  </si>
  <si>
    <t>FURIO BRESO, FRANCISCO</t>
  </si>
  <si>
    <t>TOMASO</t>
  </si>
  <si>
    <t>DIAZ SANCHEZ, ANTONIO</t>
  </si>
  <si>
    <t>BMW M1</t>
  </si>
  <si>
    <t>RUBIO RODRIGUEZ, MANUEL</t>
  </si>
  <si>
    <t>LLORENS RAMON, JORGE</t>
  </si>
  <si>
    <t>MARTINEZ VILLACAÃ‘AS, FRANCISCO</t>
  </si>
  <si>
    <t>POLO</t>
  </si>
  <si>
    <t>16-17/ENE</t>
  </si>
  <si>
    <t>13-14/FEB</t>
  </si>
  <si>
    <t>09-10/ABR</t>
  </si>
  <si>
    <t>14-15/MAY</t>
  </si>
  <si>
    <t>11-12/JUN</t>
  </si>
  <si>
    <t>09-10/JUL</t>
  </si>
  <si>
    <t>10-11/SEP</t>
  </si>
  <si>
    <t>08-09/OCT</t>
  </si>
  <si>
    <t>12-13/NOV</t>
  </si>
  <si>
    <t>WRS</t>
  </si>
  <si>
    <t>GARCIA HERNANDEZ, SERGI</t>
  </si>
  <si>
    <t>INSA FUSTER, DAVID</t>
  </si>
  <si>
    <t>SLOT GANDIA</t>
  </si>
  <si>
    <t>INSA, VICTOR</t>
  </si>
  <si>
    <t>ASTON</t>
  </si>
  <si>
    <t>MARTINEZ, ANDRES</t>
  </si>
  <si>
    <t>N-CL</t>
  </si>
  <si>
    <t>FORD RS</t>
  </si>
  <si>
    <t>ESCRIVA BAÑULS, SALVA</t>
  </si>
  <si>
    <t>FORD FIESTA</t>
  </si>
  <si>
    <t>CITROEN DS3</t>
  </si>
  <si>
    <t>MONTESINOS, JESUS</t>
  </si>
  <si>
    <t>MALLOLS RUIZ, JOSE A.</t>
  </si>
  <si>
    <t>M1</t>
  </si>
  <si>
    <t>LLORENS BLAY, GUZMAN</t>
  </si>
  <si>
    <t>CLUB SLOT CHIVA</t>
  </si>
  <si>
    <t>MEDINA CARRASCO, JESUS</t>
  </si>
  <si>
    <t>VILLARROEL, DAVID</t>
  </si>
  <si>
    <t>BAÑÑULS JUAN, PATTY</t>
  </si>
  <si>
    <t>E1 TR6</t>
  </si>
  <si>
    <t>E2 TR6</t>
  </si>
  <si>
    <t>E3 TR6</t>
  </si>
  <si>
    <t>BAÃ‘ULS JUAN, PATTY</t>
  </si>
  <si>
    <t>PEREZ, KIKONE</t>
  </si>
  <si>
    <t>CONESA LACRUZ, CESAR</t>
  </si>
  <si>
    <t>VW POLO</t>
  </si>
  <si>
    <t>SLOTING PLUS</t>
  </si>
  <si>
    <t>GATO FERNANDEZ, FRANCISCO</t>
  </si>
  <si>
    <t>ARRAS BREMONSLOT49</t>
  </si>
  <si>
    <t>LA OSA MONEDERO, MIGUEL</t>
  </si>
  <si>
    <t>MASCARELL BATALLER, VICENT</t>
  </si>
  <si>
    <t>FERRARI</t>
  </si>
  <si>
    <t>CABO NAVARRO, JOSE V</t>
  </si>
  <si>
    <t>ASENSIO MARTINEZ, TOMAS</t>
  </si>
  <si>
    <t>ESTEVE, VICENTE</t>
  </si>
  <si>
    <t>TORTUGAS SPORT</t>
  </si>
  <si>
    <t>ESTRELA E.M., SALVA</t>
  </si>
  <si>
    <t>ARRAS BREMON ACADEMY</t>
  </si>
  <si>
    <t>MONSERRAT SANCHEZ, LUIS</t>
  </si>
  <si>
    <t>ARANDA, SERGIO</t>
  </si>
  <si>
    <t>CONESA , HUGO</t>
  </si>
  <si>
    <t>MARTI, DAVID</t>
  </si>
  <si>
    <t>CLUB SLOT ALCORA</t>
  </si>
  <si>
    <t>BACHERO PRADES, JESUS</t>
  </si>
  <si>
    <t>Club Slot LÂ´Alcora</t>
  </si>
  <si>
    <t>ESCRIVA BAÃ‘ULS, SALVA</t>
  </si>
  <si>
    <t>PEREZ, ADRIAN</t>
  </si>
  <si>
    <t>CLUB SLOT ONDA</t>
  </si>
  <si>
    <t>FIESTA</t>
  </si>
  <si>
    <t>DS3</t>
  </si>
  <si>
    <t>I20</t>
  </si>
  <si>
    <t>RAMOS SERRANO, SALVADOR</t>
  </si>
  <si>
    <t>GARCIA, HUGO</t>
  </si>
  <si>
    <t>PEREZ CESTER, QUIQUE</t>
  </si>
  <si>
    <t>MARTINEZ VILLACAÃ‘AS, FRAN</t>
  </si>
  <si>
    <t>SALVADOR  LUENGO, JOSE</t>
  </si>
  <si>
    <t>MARTINEZ VILLACA„AS, FRAN</t>
  </si>
  <si>
    <t>SALVADOR LUENGO, JOSE</t>
  </si>
  <si>
    <t>JIMENEZ SIMO, GUILLERMO</t>
  </si>
  <si>
    <t>CITROEN DS</t>
  </si>
  <si>
    <t>ARAGO DE LOS SANTOS, JUAN</t>
  </si>
  <si>
    <t>HYUNDAI</t>
  </si>
  <si>
    <t>CONEJOS CHIRIVELLA, PABLO</t>
  </si>
  <si>
    <t>TOMASSO</t>
  </si>
  <si>
    <t>P D</t>
  </si>
  <si>
    <t>SUAY ROSALES, OSCAR</t>
  </si>
  <si>
    <t>CLIO RS</t>
  </si>
  <si>
    <t>CLIMENT, DAVID</t>
  </si>
  <si>
    <t>CLIMENT BONO, DANIEL</t>
  </si>
  <si>
    <t>CORTELL LOZANO, ALBERTO</t>
  </si>
  <si>
    <t>MARTINEZ MARTINEZ, JULIO</t>
  </si>
  <si>
    <t>SN-RALLY</t>
  </si>
  <si>
    <t>SN-CLASICO</t>
  </si>
  <si>
    <t>MAGRANER AGUILAR,MANOLO</t>
  </si>
  <si>
    <t>BACHERO, JESUS</t>
  </si>
  <si>
    <t>MAGRANER AGUILAR, MANOLO</t>
  </si>
  <si>
    <t>subaru</t>
  </si>
  <si>
    <t>DE TOMASO</t>
  </si>
  <si>
    <t>N-INF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</si>
</sst>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6"/>
      <color indexed="8"/>
      <name val="Calibri"/>
      <family val="2"/>
    </font>
    <font>
      <b/>
      <sz val="34"/>
      <color indexed="9"/>
      <name val="Aharoni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21" borderId="0" applyNumberFormat="0" applyBorder="0" applyAlignment="0" applyProtection="0"/>
    <xf numFmtId="0" fontId="12" fillId="15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17" borderId="0" applyNumberFormat="0" applyBorder="0" applyAlignment="0" applyProtection="0"/>
    <xf numFmtId="0" fontId="43" fillId="27" borderId="0" applyNumberFormat="0" applyBorder="0" applyAlignment="0" applyProtection="0"/>
    <xf numFmtId="0" fontId="13" fillId="19" borderId="0" applyNumberFormat="0" applyBorder="0" applyAlignment="0" applyProtection="0"/>
    <xf numFmtId="0" fontId="43" fillId="28" borderId="0" applyNumberFormat="0" applyBorder="0" applyAlignment="0" applyProtection="0"/>
    <xf numFmtId="0" fontId="13" fillId="29" borderId="0" applyNumberFormat="0" applyBorder="0" applyAlignment="0" applyProtection="0"/>
    <xf numFmtId="0" fontId="43" fillId="30" borderId="0" applyNumberFormat="0" applyBorder="0" applyAlignment="0" applyProtection="0"/>
    <xf numFmtId="0" fontId="13" fillId="31" borderId="0" applyNumberFormat="0" applyBorder="0" applyAlignment="0" applyProtection="0"/>
    <xf numFmtId="0" fontId="43" fillId="32" borderId="0" applyNumberFormat="0" applyBorder="0" applyAlignment="0" applyProtection="0"/>
    <xf numFmtId="0" fontId="13" fillId="33" borderId="0" applyNumberFormat="0" applyBorder="0" applyAlignment="0" applyProtection="0"/>
    <xf numFmtId="0" fontId="44" fillId="34" borderId="0" applyNumberFormat="0" applyBorder="0" applyAlignment="0" applyProtection="0"/>
    <xf numFmtId="0" fontId="14" fillId="7" borderId="0" applyNumberFormat="0" applyBorder="0" applyAlignment="0" applyProtection="0"/>
    <xf numFmtId="0" fontId="45" fillId="35" borderId="1" applyNumberFormat="0" applyAlignment="0" applyProtection="0"/>
    <xf numFmtId="0" fontId="15" fillId="36" borderId="2" applyNumberFormat="0" applyAlignment="0" applyProtection="0"/>
    <xf numFmtId="0" fontId="46" fillId="37" borderId="3" applyNumberFormat="0" applyAlignment="0" applyProtection="0"/>
    <xf numFmtId="0" fontId="16" fillId="38" borderId="4" applyNumberFormat="0" applyAlignment="0" applyProtection="0"/>
    <xf numFmtId="0" fontId="47" fillId="0" borderId="5" applyNumberFormat="0" applyFill="0" applyAlignment="0" applyProtection="0"/>
    <xf numFmtId="0" fontId="17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43" fillId="41" borderId="0" applyNumberFormat="0" applyBorder="0" applyAlignment="0" applyProtection="0"/>
    <xf numFmtId="0" fontId="13" fillId="42" borderId="0" applyNumberFormat="0" applyBorder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3" fillId="45" borderId="0" applyNumberFormat="0" applyBorder="0" applyAlignment="0" applyProtection="0"/>
    <xf numFmtId="0" fontId="13" fillId="29" borderId="0" applyNumberFormat="0" applyBorder="0" applyAlignment="0" applyProtection="0"/>
    <xf numFmtId="0" fontId="43" fillId="46" borderId="0" applyNumberFormat="0" applyBorder="0" applyAlignment="0" applyProtection="0"/>
    <xf numFmtId="0" fontId="13" fillId="31" borderId="0" applyNumberFormat="0" applyBorder="0" applyAlignment="0" applyProtection="0"/>
    <xf numFmtId="0" fontId="43" fillId="47" borderId="0" applyNumberFormat="0" applyBorder="0" applyAlignment="0" applyProtection="0"/>
    <xf numFmtId="0" fontId="13" fillId="48" borderId="0" applyNumberFormat="0" applyBorder="0" applyAlignment="0" applyProtection="0"/>
    <xf numFmtId="0" fontId="48" fillId="49" borderId="1" applyNumberFormat="0" applyAlignment="0" applyProtection="0"/>
    <xf numFmtId="0" fontId="18" fillId="13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22" fillId="36" borderId="10" applyNumberFormat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9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25" fillId="0" borderId="16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55" borderId="17" xfId="0" applyFill="1" applyBorder="1" applyAlignment="1">
      <alignment/>
    </xf>
    <xf numFmtId="0" fontId="0" fillId="7" borderId="17" xfId="0" applyFill="1" applyBorder="1" applyAlignment="1">
      <alignment/>
    </xf>
    <xf numFmtId="0" fontId="0" fillId="48" borderId="17" xfId="0" applyFill="1" applyBorder="1" applyAlignment="1">
      <alignment/>
    </xf>
    <xf numFmtId="0" fontId="2" fillId="0" borderId="0" xfId="85" applyFont="1" applyBorder="1" applyAlignment="1">
      <alignment horizontal="center" vertical="center"/>
      <protection/>
    </xf>
    <xf numFmtId="0" fontId="2" fillId="0" borderId="0" xfId="85" applyFont="1" applyFill="1" applyBorder="1" applyAlignment="1">
      <alignment horizontal="center" vertical="center"/>
      <protection/>
    </xf>
    <xf numFmtId="0" fontId="2" fillId="9" borderId="0" xfId="85" applyFont="1" applyFill="1" applyBorder="1" applyAlignment="1">
      <alignment horizontal="center" vertical="center"/>
      <protection/>
    </xf>
    <xf numFmtId="1" fontId="3" fillId="0" borderId="17" xfId="85" applyNumberFormat="1" applyFont="1" applyBorder="1" applyAlignment="1">
      <alignment horizontal="center" vertical="center"/>
      <protection/>
    </xf>
    <xf numFmtId="1" fontId="3" fillId="56" borderId="17" xfId="85" applyNumberFormat="1" applyFont="1" applyFill="1" applyBorder="1" applyAlignment="1">
      <alignment horizontal="center"/>
      <protection/>
    </xf>
    <xf numFmtId="1" fontId="3" fillId="0" borderId="17" xfId="85" applyNumberFormat="1" applyFont="1" applyFill="1" applyBorder="1" applyAlignment="1">
      <alignment horizontal="center"/>
      <protection/>
    </xf>
    <xf numFmtId="1" fontId="4" fillId="0" borderId="17" xfId="85" applyNumberFormat="1" applyFont="1" applyBorder="1" applyAlignment="1">
      <alignment horizontal="center"/>
      <protection/>
    </xf>
    <xf numFmtId="0" fontId="5" fillId="0" borderId="17" xfId="85" applyFont="1" applyBorder="1" applyAlignment="1">
      <alignment horizontal="center"/>
      <protection/>
    </xf>
    <xf numFmtId="1" fontId="3" fillId="0" borderId="17" xfId="85" applyNumberFormat="1" applyFont="1" applyBorder="1" applyAlignment="1">
      <alignment horizontal="center"/>
      <protection/>
    </xf>
    <xf numFmtId="1" fontId="3" fillId="0" borderId="17" xfId="85" applyNumberFormat="1" applyFont="1" applyFill="1" applyBorder="1" applyAlignment="1" applyProtection="1">
      <alignment horizontal="center" vertical="center"/>
      <protection locked="0"/>
    </xf>
    <xf numFmtId="1" fontId="3" fillId="0" borderId="17" xfId="85" applyNumberFormat="1" applyFont="1" applyBorder="1" applyAlignment="1" applyProtection="1">
      <alignment horizontal="center" vertical="center"/>
      <protection locked="0"/>
    </xf>
    <xf numFmtId="0" fontId="2" fillId="0" borderId="0" xfId="85" applyFont="1" applyAlignment="1">
      <alignment horizontal="center"/>
      <protection/>
    </xf>
    <xf numFmtId="16" fontId="5" fillId="57" borderId="17" xfId="85" applyNumberFormat="1" applyFont="1" applyFill="1" applyBorder="1" applyAlignment="1">
      <alignment horizontal="center"/>
      <protection/>
    </xf>
    <xf numFmtId="0" fontId="5" fillId="57" borderId="17" xfId="85" applyFont="1" applyFill="1" applyBorder="1" applyAlignment="1">
      <alignment horizontal="center"/>
      <protection/>
    </xf>
    <xf numFmtId="0" fontId="5" fillId="0" borderId="0" xfId="85" applyFont="1" applyBorder="1" applyAlignment="1">
      <alignment horizontal="center" vertical="center"/>
      <protection/>
    </xf>
    <xf numFmtId="0" fontId="0" fillId="0" borderId="17" xfId="0" applyBorder="1" applyAlignment="1">
      <alignment horizontal="left"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55" borderId="18" xfId="0" applyFont="1" applyFill="1" applyBorder="1" applyAlignment="1">
      <alignment/>
    </xf>
    <xf numFmtId="0" fontId="7" fillId="7" borderId="18" xfId="0" applyFont="1" applyFill="1" applyBorder="1" applyAlignment="1">
      <alignment/>
    </xf>
    <xf numFmtId="0" fontId="7" fillId="48" borderId="18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55" borderId="21" xfId="0" applyFill="1" applyBorder="1" applyAlignment="1">
      <alignment/>
    </xf>
    <xf numFmtId="0" fontId="0" fillId="7" borderId="21" xfId="0" applyFill="1" applyBorder="1" applyAlignment="1">
      <alignment/>
    </xf>
    <xf numFmtId="0" fontId="0" fillId="48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58" borderId="17" xfId="0" applyFill="1" applyBorder="1" applyAlignment="1">
      <alignment/>
    </xf>
    <xf numFmtId="0" fontId="0" fillId="10" borderId="17" xfId="0" applyFill="1" applyBorder="1" applyAlignment="1">
      <alignment/>
    </xf>
    <xf numFmtId="0" fontId="0" fillId="59" borderId="17" xfId="0" applyFill="1" applyBorder="1" applyAlignment="1">
      <alignment/>
    </xf>
    <xf numFmtId="0" fontId="2" fillId="0" borderId="17" xfId="85" applyFont="1" applyBorder="1" applyAlignment="1">
      <alignment horizontal="left"/>
      <protection/>
    </xf>
    <xf numFmtId="0" fontId="0" fillId="26" borderId="17" xfId="0" applyFill="1" applyBorder="1" applyAlignment="1">
      <alignment/>
    </xf>
    <xf numFmtId="0" fontId="0" fillId="0" borderId="0" xfId="0" applyBorder="1" applyAlignment="1">
      <alignment/>
    </xf>
    <xf numFmtId="0" fontId="0" fillId="16" borderId="17" xfId="0" applyFill="1" applyBorder="1" applyAlignment="1">
      <alignment/>
    </xf>
    <xf numFmtId="0" fontId="2" fillId="60" borderId="0" xfId="85" applyFont="1" applyFill="1" applyBorder="1" applyAlignment="1">
      <alignment horizontal="center" vertical="center"/>
      <protection/>
    </xf>
    <xf numFmtId="0" fontId="2" fillId="60" borderId="0" xfId="85" applyFont="1" applyFill="1" applyBorder="1" applyAlignment="1">
      <alignment horizontal="left" vertical="center"/>
      <protection/>
    </xf>
    <xf numFmtId="0" fontId="2" fillId="60" borderId="0" xfId="85" applyFont="1" applyFill="1" applyBorder="1" applyAlignment="1" applyProtection="1">
      <alignment horizontal="center" vertical="center"/>
      <protection/>
    </xf>
    <xf numFmtId="0" fontId="6" fillId="60" borderId="0" xfId="85" applyFont="1" applyFill="1" applyBorder="1" applyAlignment="1" applyProtection="1">
      <alignment horizontal="center" vertical="center"/>
      <protection/>
    </xf>
    <xf numFmtId="0" fontId="6" fillId="60" borderId="0" xfId="85" applyFont="1" applyFill="1" applyBorder="1" applyAlignment="1">
      <alignment horizontal="center" vertical="center"/>
      <protection/>
    </xf>
    <xf numFmtId="0" fontId="6" fillId="60" borderId="0" xfId="85" applyFont="1" applyFill="1" applyBorder="1" applyAlignment="1">
      <alignment horizontal="center" vertical="center" wrapText="1"/>
      <protection/>
    </xf>
    <xf numFmtId="0" fontId="5" fillId="60" borderId="0" xfId="85" applyFont="1" applyFill="1" applyBorder="1" applyAlignment="1">
      <alignment horizontal="center" vertical="center"/>
      <protection/>
    </xf>
    <xf numFmtId="0" fontId="57" fillId="0" borderId="17" xfId="0" applyFont="1" applyBorder="1" applyAlignment="1">
      <alignment/>
    </xf>
    <xf numFmtId="0" fontId="57" fillId="58" borderId="17" xfId="0" applyFont="1" applyFill="1" applyBorder="1" applyAlignment="1">
      <alignment/>
    </xf>
    <xf numFmtId="0" fontId="57" fillId="59" borderId="17" xfId="0" applyFont="1" applyFill="1" applyBorder="1" applyAlignment="1">
      <alignment/>
    </xf>
    <xf numFmtId="0" fontId="57" fillId="61" borderId="17" xfId="0" applyFont="1" applyFill="1" applyBorder="1" applyAlignment="1">
      <alignment/>
    </xf>
    <xf numFmtId="0" fontId="0" fillId="61" borderId="17" xfId="0" applyFill="1" applyBorder="1" applyAlignment="1">
      <alignment/>
    </xf>
    <xf numFmtId="0" fontId="0" fillId="0" borderId="17" xfId="0" applyFill="1" applyBorder="1" applyAlignment="1">
      <alignment/>
    </xf>
    <xf numFmtId="0" fontId="57" fillId="26" borderId="17" xfId="0" applyFon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5" fillId="0" borderId="17" xfId="85" applyFont="1" applyBorder="1" applyAlignment="1">
      <alignment horizontal="center" vertical="center"/>
      <protection/>
    </xf>
    <xf numFmtId="0" fontId="2" fillId="0" borderId="17" xfId="85" applyFont="1" applyBorder="1" applyAlignment="1">
      <alignment horizontal="center" vertical="center"/>
      <protection/>
    </xf>
    <xf numFmtId="0" fontId="5" fillId="60" borderId="17" xfId="85" applyFont="1" applyFill="1" applyBorder="1" applyAlignment="1">
      <alignment horizontal="center" vertical="center"/>
      <protection/>
    </xf>
    <xf numFmtId="1" fontId="5" fillId="0" borderId="17" xfId="85" applyNumberFormat="1" applyFont="1" applyBorder="1" applyAlignment="1">
      <alignment horizontal="center"/>
      <protection/>
    </xf>
    <xf numFmtId="0" fontId="2" fillId="60" borderId="23" xfId="85" applyFont="1" applyFill="1" applyBorder="1" applyAlignment="1">
      <alignment horizontal="center" vertical="center"/>
      <protection/>
    </xf>
    <xf numFmtId="0" fontId="2" fillId="60" borderId="19" xfId="85" applyFont="1" applyFill="1" applyBorder="1" applyAlignment="1">
      <alignment horizontal="center" vertical="center"/>
      <protection/>
    </xf>
    <xf numFmtId="0" fontId="5" fillId="60" borderId="24" xfId="85" applyFont="1" applyFill="1" applyBorder="1" applyAlignment="1">
      <alignment horizontal="center" vertical="center"/>
      <protection/>
    </xf>
    <xf numFmtId="0" fontId="5" fillId="60" borderId="20" xfId="85" applyFont="1" applyFill="1" applyBorder="1" applyAlignment="1">
      <alignment horizontal="center" vertical="center"/>
      <protection/>
    </xf>
    <xf numFmtId="0" fontId="2" fillId="60" borderId="24" xfId="85" applyFont="1" applyFill="1" applyBorder="1" applyAlignment="1">
      <alignment horizontal="center"/>
      <protection/>
    </xf>
    <xf numFmtId="0" fontId="2" fillId="60" borderId="20" xfId="85" applyFont="1" applyFill="1" applyBorder="1" applyAlignment="1">
      <alignment horizontal="center"/>
      <protection/>
    </xf>
    <xf numFmtId="0" fontId="2" fillId="60" borderId="24" xfId="85" applyFont="1" applyFill="1" applyBorder="1" applyAlignment="1">
      <alignment horizontal="center" vertical="center"/>
      <protection/>
    </xf>
    <xf numFmtId="0" fontId="2" fillId="60" borderId="20" xfId="85" applyFont="1" applyFill="1" applyBorder="1" applyAlignment="1">
      <alignment horizontal="center" vertical="center"/>
      <protection/>
    </xf>
    <xf numFmtId="0" fontId="2" fillId="60" borderId="25" xfId="85" applyFont="1" applyFill="1" applyBorder="1" applyAlignment="1">
      <alignment horizontal="center" vertical="center"/>
      <protection/>
    </xf>
    <xf numFmtId="0" fontId="2" fillId="60" borderId="21" xfId="85" applyFont="1" applyFill="1" applyBorder="1" applyAlignment="1">
      <alignment horizontal="center" vertical="center"/>
      <protection/>
    </xf>
    <xf numFmtId="0" fontId="2" fillId="60" borderId="22" xfId="85" applyFont="1" applyFill="1" applyBorder="1" applyAlignment="1">
      <alignment horizontal="center" vertical="center"/>
      <protection/>
    </xf>
    <xf numFmtId="0" fontId="2" fillId="62" borderId="17" xfId="85" applyFont="1" applyFill="1" applyBorder="1" applyAlignment="1">
      <alignment horizontal="center"/>
      <protection/>
    </xf>
    <xf numFmtId="0" fontId="5" fillId="62" borderId="17" xfId="85" applyFont="1" applyFill="1" applyBorder="1" applyAlignment="1">
      <alignment horizontal="center"/>
      <protection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63" borderId="20" xfId="0" applyFill="1" applyBorder="1" applyAlignment="1">
      <alignment/>
    </xf>
    <xf numFmtId="0" fontId="0" fillId="58" borderId="21" xfId="0" applyFill="1" applyBorder="1" applyAlignment="1">
      <alignment/>
    </xf>
    <xf numFmtId="0" fontId="0" fillId="10" borderId="21" xfId="0" applyFill="1" applyBorder="1" applyAlignment="1">
      <alignment/>
    </xf>
    <xf numFmtId="0" fontId="0" fillId="59" borderId="21" xfId="0" applyFill="1" applyBorder="1" applyAlignment="1">
      <alignment/>
    </xf>
    <xf numFmtId="0" fontId="0" fillId="63" borderId="22" xfId="0" applyFill="1" applyBorder="1" applyAlignment="1">
      <alignment/>
    </xf>
    <xf numFmtId="0" fontId="7" fillId="63" borderId="19" xfId="0" applyFont="1" applyFill="1" applyBorder="1" applyAlignment="1">
      <alignment horizontal="center"/>
    </xf>
    <xf numFmtId="0" fontId="7" fillId="58" borderId="18" xfId="0" applyFont="1" applyFill="1" applyBorder="1" applyAlignment="1">
      <alignment/>
    </xf>
    <xf numFmtId="0" fontId="7" fillId="26" borderId="18" xfId="0" applyFont="1" applyFill="1" applyBorder="1" applyAlignment="1">
      <alignment/>
    </xf>
    <xf numFmtId="0" fontId="7" fillId="59" borderId="18" xfId="0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26" borderId="21" xfId="0" applyFill="1" applyBorder="1" applyAlignment="1">
      <alignment/>
    </xf>
    <xf numFmtId="0" fontId="0" fillId="39" borderId="22" xfId="0" applyFill="1" applyBorder="1" applyAlignment="1">
      <alignment/>
    </xf>
    <xf numFmtId="0" fontId="57" fillId="0" borderId="23" xfId="0" applyFont="1" applyBorder="1" applyAlignment="1">
      <alignment horizontal="center"/>
    </xf>
    <xf numFmtId="0" fontId="7" fillId="16" borderId="18" xfId="0" applyFont="1" applyFill="1" applyBorder="1" applyAlignment="1">
      <alignment/>
    </xf>
    <xf numFmtId="0" fontId="7" fillId="64" borderId="19" xfId="0" applyFont="1" applyFill="1" applyBorder="1" applyAlignment="1">
      <alignment/>
    </xf>
    <xf numFmtId="0" fontId="0" fillId="64" borderId="20" xfId="0" applyFill="1" applyBorder="1" applyAlignment="1">
      <alignment/>
    </xf>
    <xf numFmtId="0" fontId="0" fillId="16" borderId="21" xfId="0" applyFill="1" applyBorder="1" applyAlignment="1">
      <alignment/>
    </xf>
    <xf numFmtId="0" fontId="0" fillId="64" borderId="22" xfId="0" applyFill="1" applyBorder="1" applyAlignment="1">
      <alignment/>
    </xf>
    <xf numFmtId="0" fontId="1" fillId="0" borderId="17" xfId="0" applyFont="1" applyBorder="1" applyAlignment="1">
      <alignment/>
    </xf>
    <xf numFmtId="0" fontId="57" fillId="0" borderId="18" xfId="0" applyFont="1" applyBorder="1" applyAlignment="1">
      <alignment horizontal="center"/>
    </xf>
    <xf numFmtId="0" fontId="57" fillId="58" borderId="18" xfId="0" applyFont="1" applyFill="1" applyBorder="1" applyAlignment="1">
      <alignment/>
    </xf>
    <xf numFmtId="0" fontId="57" fillId="16" borderId="18" xfId="0" applyFont="1" applyFill="1" applyBorder="1" applyAlignment="1">
      <alignment/>
    </xf>
    <xf numFmtId="0" fontId="57" fillId="59" borderId="18" xfId="0" applyFont="1" applyFill="1" applyBorder="1" applyAlignment="1">
      <alignment/>
    </xf>
    <xf numFmtId="0" fontId="57" fillId="61" borderId="19" xfId="0" applyFont="1" applyFill="1" applyBorder="1" applyAlignment="1">
      <alignment/>
    </xf>
    <xf numFmtId="0" fontId="0" fillId="61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61" borderId="22" xfId="0" applyFill="1" applyBorder="1" applyAlignment="1">
      <alignment/>
    </xf>
    <xf numFmtId="0" fontId="57" fillId="0" borderId="18" xfId="0" applyFont="1" applyBorder="1" applyAlignment="1">
      <alignment/>
    </xf>
    <xf numFmtId="0" fontId="57" fillId="26" borderId="18" xfId="0" applyFont="1" applyFill="1" applyBorder="1" applyAlignment="1">
      <alignment/>
    </xf>
    <xf numFmtId="0" fontId="57" fillId="39" borderId="19" xfId="0" applyFont="1" applyFill="1" applyBorder="1" applyAlignment="1">
      <alignment/>
    </xf>
    <xf numFmtId="0" fontId="7" fillId="39" borderId="19" xfId="0" applyFont="1" applyFill="1" applyBorder="1" applyAlignment="1">
      <alignment horizontal="center"/>
    </xf>
    <xf numFmtId="0" fontId="1" fillId="39" borderId="20" xfId="0" applyFont="1" applyFill="1" applyBorder="1" applyAlignment="1">
      <alignment/>
    </xf>
    <xf numFmtId="0" fontId="1" fillId="39" borderId="22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60" borderId="17" xfId="85" applyFont="1" applyFill="1" applyBorder="1" applyAlignment="1" applyProtection="1">
      <alignment horizontal="center" vertical="center"/>
      <protection/>
    </xf>
    <xf numFmtId="1" fontId="2" fillId="0" borderId="17" xfId="85" applyNumberFormat="1" applyFont="1" applyBorder="1" applyAlignment="1">
      <alignment horizontal="center"/>
      <protection/>
    </xf>
    <xf numFmtId="1" fontId="2" fillId="0" borderId="17" xfId="85" applyNumberFormat="1" applyFont="1" applyBorder="1" applyAlignment="1">
      <alignment horizontal="center" vertical="center"/>
      <protection/>
    </xf>
    <xf numFmtId="1" fontId="3" fillId="58" borderId="17" xfId="85" applyNumberFormat="1" applyFont="1" applyFill="1" applyBorder="1" applyAlignment="1">
      <alignment horizontal="center" vertical="center"/>
      <protection/>
    </xf>
    <xf numFmtId="0" fontId="26" fillId="60" borderId="26" xfId="85" applyFont="1" applyFill="1" applyBorder="1" applyAlignment="1">
      <alignment horizontal="center" vertical="center"/>
      <protection/>
    </xf>
    <xf numFmtId="0" fontId="58" fillId="0" borderId="27" xfId="0" applyFont="1" applyBorder="1" applyAlignment="1">
      <alignment horizontal="center" vertical="center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Hipervínculo 2" xfId="74"/>
    <cellStyle name="Hipervínculo 3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rmal 10" xfId="84"/>
    <cellStyle name="Normal 2" xfId="85"/>
    <cellStyle name="Normal 2 2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as" xfId="94"/>
    <cellStyle name="Notas 2" xfId="95"/>
    <cellStyle name="Notas 3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2" xfId="106"/>
    <cellStyle name="Título 2 2" xfId="107"/>
    <cellStyle name="Título 3" xfId="108"/>
    <cellStyle name="Total" xfId="109"/>
    <cellStyle name="Total 2" xfId="110"/>
  </cellStyles>
  <dxfs count="20">
    <dxf>
      <font>
        <color indexed="13"/>
      </font>
      <fill>
        <patternFill>
          <bgColor indexed="12"/>
        </patternFill>
      </fill>
    </dxf>
    <dxf/>
    <dxf>
      <font>
        <color indexed="13"/>
      </font>
      <fill>
        <patternFill>
          <bgColor indexed="12"/>
        </patternFill>
      </fill>
    </dxf>
    <dxf/>
    <dxf>
      <font>
        <color indexed="13"/>
      </font>
      <fill>
        <patternFill>
          <bgColor indexed="12"/>
        </patternFill>
      </fill>
    </dxf>
    <dxf/>
    <dxf>
      <font>
        <color indexed="13"/>
      </font>
      <fill>
        <patternFill>
          <bgColor indexed="12"/>
        </patternFill>
      </fill>
    </dxf>
    <dxf/>
    <dxf>
      <font>
        <color indexed="13"/>
      </font>
      <fill>
        <patternFill patternType="solid">
          <bgColor indexed="12"/>
        </patternFill>
      </fill>
    </dxf>
    <dxf/>
    <dxf>
      <font>
        <color indexed="13"/>
      </font>
      <fill>
        <patternFill patternType="solid">
          <bgColor indexed="12"/>
        </patternFill>
      </fill>
    </dxf>
    <dxf/>
    <dxf>
      <font>
        <color indexed="13"/>
      </font>
      <fill>
        <patternFill>
          <bgColor indexed="12"/>
        </patternFill>
      </fill>
    </dxf>
    <dxf/>
    <dxf>
      <font>
        <color indexed="13"/>
      </font>
      <fill>
        <patternFill patternType="solid">
          <bgColor indexed="12"/>
        </patternFill>
      </fill>
    </dxf>
    <dxf/>
    <dxf>
      <font>
        <color indexed="13"/>
      </font>
      <fill>
        <patternFill>
          <bgColor indexed="12"/>
        </patternFill>
      </fill>
    </dxf>
    <dxf/>
    <dxf>
      <font>
        <color rgb="FFFCF305"/>
      </font>
      <fill>
        <patternFill>
          <bgColor rgb="FF0000D4"/>
        </patternFill>
      </fill>
      <border/>
    </dxf>
    <dxf>
      <font>
        <color rgb="FFFCF305"/>
      </font>
      <fill>
        <patternFill patternType="solid">
          <bgColor rgb="FF0000D4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180975</xdr:rowOff>
    </xdr:from>
    <xdr:to>
      <xdr:col>4</xdr:col>
      <xdr:colOff>962025</xdr:colOff>
      <xdr:row>2</xdr:row>
      <xdr:rowOff>142875</xdr:rowOff>
    </xdr:to>
    <xdr:pic>
      <xdr:nvPicPr>
        <xdr:cNvPr id="1" name="Picture 6" descr="asv_racing_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80975"/>
          <a:ext cx="1943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371475</xdr:rowOff>
    </xdr:from>
    <xdr:to>
      <xdr:col>25</xdr:col>
      <xdr:colOff>219075</xdr:colOff>
      <xdr:row>1</xdr:row>
      <xdr:rowOff>76200</xdr:rowOff>
    </xdr:to>
    <xdr:sp>
      <xdr:nvSpPr>
        <xdr:cNvPr id="2" name="WordArt 7"/>
        <xdr:cNvSpPr>
          <a:spLocks/>
        </xdr:cNvSpPr>
      </xdr:nvSpPr>
      <xdr:spPr>
        <a:xfrm>
          <a:off x="11468100" y="371475"/>
          <a:ext cx="27432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-18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4996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4</xdr:col>
      <xdr:colOff>1314450</xdr:colOff>
      <xdr:row>0</xdr:row>
      <xdr:rowOff>238125</xdr:rowOff>
    </xdr:from>
    <xdr:to>
      <xdr:col>11</xdr:col>
      <xdr:colOff>619125</xdr:colOff>
      <xdr:row>2</xdr:row>
      <xdr:rowOff>76200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771775" y="238125"/>
          <a:ext cx="5162550" cy="10382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400" b="1" i="0" u="none" baseline="0">
              <a:solidFill>
                <a:srgbClr val="FFFFFF"/>
              </a:solidFill>
              <a:latin typeface="Aharoni"/>
              <a:ea typeface="Aharoni"/>
              <a:cs typeface="Aharoni"/>
            </a:rPr>
            <a:t>MUNDIAL DE RALLYS 
</a:t>
          </a:r>
          <a:r>
            <a:rPr lang="en-US" cap="none" sz="3400" b="1" i="0" u="none" baseline="0">
              <a:solidFill>
                <a:srgbClr val="FFFFFF"/>
              </a:solidFill>
              <a:latin typeface="Aharoni"/>
              <a:ea typeface="Aharoni"/>
              <a:cs typeface="Aharoni"/>
            </a:rPr>
            <a:t>1/32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5"/>
  <sheetViews>
    <sheetView zoomScalePageLayoutView="0" workbookViewId="0" topLeftCell="A34">
      <selection activeCell="S95" sqref="S95"/>
    </sheetView>
  </sheetViews>
  <sheetFormatPr defaultColWidth="5.00390625" defaultRowHeight="15.75"/>
  <cols>
    <col min="1" max="1" width="0.6171875" style="8" customWidth="1"/>
    <col min="2" max="2" width="4.50390625" style="8" customWidth="1"/>
    <col min="3" max="3" width="6.50390625" style="8" bestFit="1" customWidth="1"/>
    <col min="4" max="4" width="7.50390625" style="8" customWidth="1"/>
    <col min="5" max="5" width="33.125" style="8" bestFit="1" customWidth="1"/>
    <col min="6" max="6" width="0.6171875" style="8" customWidth="1"/>
    <col min="7" max="8" width="8.625" style="8" customWidth="1"/>
    <col min="9" max="9" width="8.625" style="9" customWidth="1"/>
    <col min="10" max="15" width="8.625" style="8" customWidth="1"/>
    <col min="16" max="16" width="0.6171875" style="8" customWidth="1"/>
    <col min="17" max="17" width="2.375" style="8" customWidth="1"/>
    <col min="18" max="18" width="5.00390625" style="8" customWidth="1"/>
    <col min="19" max="19" width="12.00390625" style="8" customWidth="1"/>
    <col min="20" max="20" width="8.125" style="22" customWidth="1"/>
    <col min="21" max="16384" width="5.00390625" style="8" customWidth="1"/>
  </cols>
  <sheetData>
    <row r="1" spans="1:16" ht="69" customHeight="1" thickBot="1">
      <c r="A1" s="45"/>
      <c r="B1" s="46"/>
      <c r="C1" s="46"/>
      <c r="D1" s="45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1" ht="25.5" customHeight="1">
      <c r="A2" s="45"/>
      <c r="B2" s="45"/>
      <c r="C2" s="45"/>
      <c r="D2" s="10"/>
      <c r="E2" s="45"/>
      <c r="F2" s="47"/>
      <c r="G2" s="45"/>
      <c r="H2" s="45"/>
      <c r="I2" s="45"/>
      <c r="J2" s="45"/>
      <c r="K2" s="45"/>
      <c r="L2" s="45"/>
      <c r="M2" s="45"/>
      <c r="N2" s="45"/>
      <c r="O2" s="45"/>
      <c r="P2" s="45"/>
      <c r="R2" s="64"/>
      <c r="S2" s="118" t="s">
        <v>34</v>
      </c>
      <c r="T2" s="119"/>
      <c r="U2" s="65"/>
    </row>
    <row r="3" spans="1:21" s="22" customFormat="1" ht="19.5" customHeight="1">
      <c r="A3" s="45"/>
      <c r="B3" s="50"/>
      <c r="C3" s="50"/>
      <c r="D3" s="49"/>
      <c r="E3" s="48"/>
      <c r="F3" s="47"/>
      <c r="G3" s="45"/>
      <c r="H3" s="45"/>
      <c r="I3" s="45"/>
      <c r="J3" s="45"/>
      <c r="K3" s="45"/>
      <c r="L3" s="45"/>
      <c r="M3" s="45"/>
      <c r="N3" s="45"/>
      <c r="O3" s="45"/>
      <c r="P3" s="45"/>
      <c r="R3" s="66"/>
      <c r="S3" s="60" t="s">
        <v>33</v>
      </c>
      <c r="T3" s="60" t="s">
        <v>22</v>
      </c>
      <c r="U3" s="67"/>
    </row>
    <row r="4" spans="1:21" s="19" customFormat="1" ht="12.75">
      <c r="A4" s="45"/>
      <c r="B4" s="21" t="s">
        <v>30</v>
      </c>
      <c r="C4" s="21" t="s">
        <v>29</v>
      </c>
      <c r="D4" s="21" t="s">
        <v>28</v>
      </c>
      <c r="E4" s="21" t="s">
        <v>27</v>
      </c>
      <c r="F4" s="47"/>
      <c r="G4" s="20" t="s">
        <v>77</v>
      </c>
      <c r="H4" s="20" t="s">
        <v>78</v>
      </c>
      <c r="I4" s="20" t="s">
        <v>79</v>
      </c>
      <c r="J4" s="20" t="s">
        <v>80</v>
      </c>
      <c r="K4" s="20" t="s">
        <v>81</v>
      </c>
      <c r="L4" s="20" t="s">
        <v>82</v>
      </c>
      <c r="M4" s="20" t="s">
        <v>83</v>
      </c>
      <c r="N4" s="20" t="s">
        <v>84</v>
      </c>
      <c r="O4" s="20" t="s">
        <v>85</v>
      </c>
      <c r="P4" s="45"/>
      <c r="R4" s="68"/>
      <c r="S4" s="75"/>
      <c r="T4" s="76"/>
      <c r="U4" s="69"/>
    </row>
    <row r="5" spans="1:21" s="19" customFormat="1" ht="15.75">
      <c r="A5" s="45"/>
      <c r="B5" s="15">
        <v>1</v>
      </c>
      <c r="C5" s="15" t="s">
        <v>26</v>
      </c>
      <c r="D5" s="14">
        <f aca="true" t="shared" si="0" ref="D5:D10">SUM(G5+H5+I5+J5+K5+L5+M5+N5+O5)</f>
        <v>132</v>
      </c>
      <c r="E5" s="4" t="s">
        <v>67</v>
      </c>
      <c r="F5" s="47"/>
      <c r="G5" s="13">
        <v>28</v>
      </c>
      <c r="H5" s="13">
        <v>28</v>
      </c>
      <c r="I5" s="13">
        <v>22</v>
      </c>
      <c r="J5" s="13">
        <v>28</v>
      </c>
      <c r="K5" s="13"/>
      <c r="L5" s="13">
        <v>26</v>
      </c>
      <c r="M5" s="13"/>
      <c r="N5" s="13"/>
      <c r="O5" s="13"/>
      <c r="P5" s="45"/>
      <c r="R5" s="68"/>
      <c r="S5" s="115">
        <f aca="true" t="shared" si="1" ref="S5:S10">O5</f>
        <v>0</v>
      </c>
      <c r="T5" s="63">
        <f aca="true" t="shared" si="2" ref="T5:T10">D5-S5</f>
        <v>132</v>
      </c>
      <c r="U5" s="69"/>
    </row>
    <row r="6" spans="1:21" s="19" customFormat="1" ht="15.75">
      <c r="A6" s="45"/>
      <c r="B6" s="15">
        <f>B5+1</f>
        <v>2</v>
      </c>
      <c r="C6" s="15" t="s">
        <v>26</v>
      </c>
      <c r="D6" s="14">
        <f t="shared" si="0"/>
        <v>100</v>
      </c>
      <c r="E6" s="23" t="s">
        <v>98</v>
      </c>
      <c r="F6" s="47"/>
      <c r="G6" s="13"/>
      <c r="H6" s="13">
        <v>22</v>
      </c>
      <c r="I6" s="13"/>
      <c r="J6" s="13"/>
      <c r="K6" s="13">
        <v>28</v>
      </c>
      <c r="L6" s="13">
        <v>22</v>
      </c>
      <c r="M6" s="13">
        <v>28</v>
      </c>
      <c r="N6" s="13"/>
      <c r="O6" s="13"/>
      <c r="P6" s="45"/>
      <c r="R6" s="68"/>
      <c r="S6" s="115">
        <f t="shared" si="1"/>
        <v>0</v>
      </c>
      <c r="T6" s="63">
        <f t="shared" si="2"/>
        <v>100</v>
      </c>
      <c r="U6" s="69"/>
    </row>
    <row r="7" spans="1:21" s="19" customFormat="1" ht="15.75">
      <c r="A7" s="45"/>
      <c r="B7" s="15">
        <f>B6+1</f>
        <v>3</v>
      </c>
      <c r="C7" s="15" t="s">
        <v>26</v>
      </c>
      <c r="D7" s="14">
        <f t="shared" si="0"/>
        <v>57</v>
      </c>
      <c r="E7" s="4" t="s">
        <v>110</v>
      </c>
      <c r="F7" s="47"/>
      <c r="G7" s="13"/>
      <c r="H7" s="13"/>
      <c r="I7" s="13">
        <v>17</v>
      </c>
      <c r="J7" s="13">
        <v>21</v>
      </c>
      <c r="K7" s="13"/>
      <c r="L7" s="13">
        <v>19</v>
      </c>
      <c r="M7" s="13"/>
      <c r="N7" s="13"/>
      <c r="O7" s="13"/>
      <c r="P7" s="45"/>
      <c r="R7" s="68"/>
      <c r="S7" s="115">
        <f t="shared" si="1"/>
        <v>0</v>
      </c>
      <c r="T7" s="63">
        <f t="shared" si="2"/>
        <v>57</v>
      </c>
      <c r="U7" s="69"/>
    </row>
    <row r="8" spans="1:21" s="19" customFormat="1" ht="15.75">
      <c r="A8" s="45"/>
      <c r="B8" s="15">
        <f>B7+1</f>
        <v>4</v>
      </c>
      <c r="C8" s="15" t="s">
        <v>26</v>
      </c>
      <c r="D8" s="14">
        <f t="shared" si="0"/>
        <v>50</v>
      </c>
      <c r="E8" s="4" t="s">
        <v>37</v>
      </c>
      <c r="F8" s="47"/>
      <c r="G8" s="13">
        <v>22</v>
      </c>
      <c r="H8" s="13"/>
      <c r="I8" s="13">
        <v>28</v>
      </c>
      <c r="J8" s="13"/>
      <c r="K8" s="13"/>
      <c r="L8" s="13"/>
      <c r="M8" s="13"/>
      <c r="N8" s="13"/>
      <c r="O8" s="13"/>
      <c r="P8" s="45"/>
      <c r="R8" s="68"/>
      <c r="S8" s="115">
        <f t="shared" si="1"/>
        <v>0</v>
      </c>
      <c r="T8" s="63">
        <f t="shared" si="2"/>
        <v>50</v>
      </c>
      <c r="U8" s="69"/>
    </row>
    <row r="9" spans="1:21" s="19" customFormat="1" ht="15.75">
      <c r="A9" s="45"/>
      <c r="B9" s="15">
        <f>B8+1</f>
        <v>5</v>
      </c>
      <c r="C9" s="15" t="s">
        <v>26</v>
      </c>
      <c r="D9" s="14">
        <f t="shared" si="0"/>
        <v>18</v>
      </c>
      <c r="E9" s="4" t="s">
        <v>133</v>
      </c>
      <c r="F9" s="47"/>
      <c r="G9" s="13"/>
      <c r="H9" s="13"/>
      <c r="I9" s="13"/>
      <c r="J9" s="13">
        <v>18</v>
      </c>
      <c r="K9" s="13"/>
      <c r="L9" s="13"/>
      <c r="M9" s="13"/>
      <c r="N9" s="13"/>
      <c r="O9" s="13"/>
      <c r="P9" s="45"/>
      <c r="R9" s="68"/>
      <c r="S9" s="115">
        <f t="shared" si="1"/>
        <v>0</v>
      </c>
      <c r="T9" s="63">
        <f t="shared" si="2"/>
        <v>18</v>
      </c>
      <c r="U9" s="69"/>
    </row>
    <row r="10" spans="1:21" s="19" customFormat="1" ht="15.75">
      <c r="A10" s="45"/>
      <c r="B10" s="15">
        <f>B9+1</f>
        <v>6</v>
      </c>
      <c r="C10" s="15" t="s">
        <v>26</v>
      </c>
      <c r="D10" s="14">
        <f t="shared" si="0"/>
        <v>13</v>
      </c>
      <c r="E10" s="4" t="s">
        <v>40</v>
      </c>
      <c r="F10" s="47"/>
      <c r="G10" s="13"/>
      <c r="H10" s="13"/>
      <c r="I10" s="13">
        <v>13</v>
      </c>
      <c r="J10" s="13"/>
      <c r="K10" s="13"/>
      <c r="L10" s="13"/>
      <c r="M10" s="13"/>
      <c r="N10" s="13"/>
      <c r="O10" s="13"/>
      <c r="P10" s="45"/>
      <c r="R10" s="68"/>
      <c r="S10" s="115">
        <f t="shared" si="1"/>
        <v>0</v>
      </c>
      <c r="T10" s="63">
        <f t="shared" si="2"/>
        <v>13</v>
      </c>
      <c r="U10" s="69"/>
    </row>
    <row r="11" spans="1:21" ht="12.75" customHeight="1">
      <c r="A11" s="45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45"/>
      <c r="R11" s="70"/>
      <c r="S11" s="62"/>
      <c r="T11" s="62"/>
      <c r="U11" s="71"/>
    </row>
    <row r="12" spans="1:21" s="19" customFormat="1" ht="15.75">
      <c r="A12" s="45"/>
      <c r="B12" s="15">
        <v>1</v>
      </c>
      <c r="C12" s="15" t="s">
        <v>86</v>
      </c>
      <c r="D12" s="14">
        <f aca="true" t="shared" si="3" ref="D12:D29">SUM(G12+H12+I12+J12+K12+L12+M12+N12+O12)</f>
        <v>171</v>
      </c>
      <c r="E12" s="4" t="s">
        <v>47</v>
      </c>
      <c r="F12" s="47"/>
      <c r="G12" s="13">
        <v>28</v>
      </c>
      <c r="H12" s="13">
        <v>16</v>
      </c>
      <c r="I12" s="13">
        <v>28</v>
      </c>
      <c r="J12" s="13">
        <v>25</v>
      </c>
      <c r="K12" s="13">
        <v>26</v>
      </c>
      <c r="L12" s="13">
        <v>27</v>
      </c>
      <c r="M12" s="13">
        <v>21</v>
      </c>
      <c r="N12" s="13"/>
      <c r="O12" s="13"/>
      <c r="P12" s="45"/>
      <c r="R12" s="68"/>
      <c r="S12" s="115">
        <f>O12</f>
        <v>0</v>
      </c>
      <c r="T12" s="63">
        <f aca="true" t="shared" si="4" ref="T12:T29">D12-S12</f>
        <v>171</v>
      </c>
      <c r="U12" s="69"/>
    </row>
    <row r="13" spans="1:21" s="19" customFormat="1" ht="15.75">
      <c r="A13" s="45"/>
      <c r="B13" s="15">
        <v>5</v>
      </c>
      <c r="C13" s="15" t="s">
        <v>86</v>
      </c>
      <c r="D13" s="14">
        <f t="shared" si="3"/>
        <v>101</v>
      </c>
      <c r="E13" s="4" t="s">
        <v>51</v>
      </c>
      <c r="F13" s="47"/>
      <c r="G13" s="13">
        <v>13</v>
      </c>
      <c r="H13" s="13">
        <v>9</v>
      </c>
      <c r="I13" s="13"/>
      <c r="J13" s="13">
        <v>10</v>
      </c>
      <c r="K13" s="18">
        <v>0</v>
      </c>
      <c r="L13" s="13">
        <v>13</v>
      </c>
      <c r="M13" s="13"/>
      <c r="N13" s="13">
        <v>28</v>
      </c>
      <c r="O13" s="13">
        <v>28</v>
      </c>
      <c r="P13" s="45"/>
      <c r="Q13" s="8"/>
      <c r="R13" s="70"/>
      <c r="S13" s="116">
        <f>I13</f>
        <v>0</v>
      </c>
      <c r="T13" s="63">
        <f t="shared" si="4"/>
        <v>101</v>
      </c>
      <c r="U13" s="69"/>
    </row>
    <row r="14" spans="1:21" ht="15.75" customHeight="1">
      <c r="A14" s="45"/>
      <c r="B14" s="15">
        <v>2</v>
      </c>
      <c r="C14" s="15" t="s">
        <v>86</v>
      </c>
      <c r="D14" s="14">
        <f t="shared" si="3"/>
        <v>91</v>
      </c>
      <c r="E14" s="24" t="s">
        <v>46</v>
      </c>
      <c r="F14" s="47"/>
      <c r="G14" s="13"/>
      <c r="H14" s="13">
        <v>10</v>
      </c>
      <c r="I14" s="13">
        <v>21</v>
      </c>
      <c r="J14" s="13">
        <v>17</v>
      </c>
      <c r="K14" s="18">
        <v>22</v>
      </c>
      <c r="L14" s="16">
        <v>21</v>
      </c>
      <c r="M14" s="11"/>
      <c r="N14" s="11"/>
      <c r="O14" s="11"/>
      <c r="P14" s="45"/>
      <c r="Q14" s="19"/>
      <c r="R14" s="68"/>
      <c r="S14" s="115">
        <f aca="true" t="shared" si="5" ref="S14:S29">O14</f>
        <v>0</v>
      </c>
      <c r="T14" s="63">
        <f t="shared" si="4"/>
        <v>91</v>
      </c>
      <c r="U14" s="71"/>
    </row>
    <row r="15" spans="1:21" s="19" customFormat="1" ht="15.75">
      <c r="A15" s="45"/>
      <c r="B15" s="15">
        <v>3</v>
      </c>
      <c r="C15" s="15" t="s">
        <v>86</v>
      </c>
      <c r="D15" s="14">
        <f t="shared" si="3"/>
        <v>88</v>
      </c>
      <c r="E15" s="4" t="s">
        <v>43</v>
      </c>
      <c r="F15" s="47"/>
      <c r="G15" s="13">
        <v>11</v>
      </c>
      <c r="H15" s="13">
        <v>21</v>
      </c>
      <c r="I15" s="12">
        <v>15</v>
      </c>
      <c r="J15" s="11">
        <v>23</v>
      </c>
      <c r="K15" s="17">
        <v>18</v>
      </c>
      <c r="L15" s="13"/>
      <c r="M15" s="13"/>
      <c r="N15" s="13"/>
      <c r="O15" s="13"/>
      <c r="P15" s="45"/>
      <c r="Q15" s="8"/>
      <c r="R15" s="70"/>
      <c r="S15" s="115">
        <f t="shared" si="5"/>
        <v>0</v>
      </c>
      <c r="T15" s="63">
        <f t="shared" si="4"/>
        <v>88</v>
      </c>
      <c r="U15" s="69"/>
    </row>
    <row r="16" spans="1:21" ht="15.75" customHeight="1">
      <c r="A16" s="45"/>
      <c r="B16" s="15">
        <v>4</v>
      </c>
      <c r="C16" s="15" t="s">
        <v>86</v>
      </c>
      <c r="D16" s="14">
        <f t="shared" si="3"/>
        <v>76</v>
      </c>
      <c r="E16" s="4" t="s">
        <v>52</v>
      </c>
      <c r="F16" s="47"/>
      <c r="G16" s="13">
        <v>11</v>
      </c>
      <c r="H16" s="13">
        <v>13</v>
      </c>
      <c r="I16" s="12"/>
      <c r="J16" s="11">
        <v>15</v>
      </c>
      <c r="K16" s="13"/>
      <c r="L16" s="16">
        <v>19</v>
      </c>
      <c r="M16" s="11">
        <v>18</v>
      </c>
      <c r="N16" s="11"/>
      <c r="O16" s="13"/>
      <c r="P16" s="45"/>
      <c r="Q16" s="19"/>
      <c r="R16" s="68"/>
      <c r="S16" s="115">
        <f t="shared" si="5"/>
        <v>0</v>
      </c>
      <c r="T16" s="63">
        <f t="shared" si="4"/>
        <v>76</v>
      </c>
      <c r="U16" s="71"/>
    </row>
    <row r="17" spans="1:21" ht="15.75" customHeight="1">
      <c r="A17" s="45"/>
      <c r="B17" s="15">
        <v>6</v>
      </c>
      <c r="C17" s="15" t="s">
        <v>86</v>
      </c>
      <c r="D17" s="14">
        <f t="shared" si="3"/>
        <v>66</v>
      </c>
      <c r="E17" s="4" t="s">
        <v>87</v>
      </c>
      <c r="F17" s="47"/>
      <c r="G17" s="13">
        <v>22</v>
      </c>
      <c r="H17" s="13">
        <v>28</v>
      </c>
      <c r="I17" s="13">
        <v>16</v>
      </c>
      <c r="J17" s="13"/>
      <c r="K17" s="13"/>
      <c r="L17" s="16"/>
      <c r="M17" s="11"/>
      <c r="N17" s="11"/>
      <c r="O17" s="11"/>
      <c r="P17" s="45"/>
      <c r="R17" s="70"/>
      <c r="S17" s="115">
        <f t="shared" si="5"/>
        <v>0</v>
      </c>
      <c r="T17" s="63">
        <f t="shared" si="4"/>
        <v>66</v>
      </c>
      <c r="U17" s="71"/>
    </row>
    <row r="18" spans="1:21" ht="15.75">
      <c r="A18" s="45"/>
      <c r="B18" s="15">
        <v>7</v>
      </c>
      <c r="C18" s="15" t="s">
        <v>86</v>
      </c>
      <c r="D18" s="14">
        <f t="shared" si="3"/>
        <v>29</v>
      </c>
      <c r="E18" s="4" t="s">
        <v>57</v>
      </c>
      <c r="F18" s="47"/>
      <c r="G18" s="13">
        <v>16</v>
      </c>
      <c r="H18" s="13">
        <v>13</v>
      </c>
      <c r="I18" s="12"/>
      <c r="J18" s="11"/>
      <c r="K18" s="17"/>
      <c r="L18" s="16"/>
      <c r="M18" s="13"/>
      <c r="N18" s="11"/>
      <c r="O18" s="11"/>
      <c r="P18" s="45"/>
      <c r="R18" s="70"/>
      <c r="S18" s="115">
        <f t="shared" si="5"/>
        <v>0</v>
      </c>
      <c r="T18" s="63">
        <f t="shared" si="4"/>
        <v>29</v>
      </c>
      <c r="U18" s="71"/>
    </row>
    <row r="19" spans="1:21" ht="15.75" customHeight="1">
      <c r="A19" s="45"/>
      <c r="B19" s="15">
        <v>8</v>
      </c>
      <c r="C19" s="15" t="s">
        <v>86</v>
      </c>
      <c r="D19" s="14">
        <f t="shared" si="3"/>
        <v>28</v>
      </c>
      <c r="E19" s="4" t="s">
        <v>156</v>
      </c>
      <c r="F19" s="47"/>
      <c r="G19" s="13"/>
      <c r="H19" s="13"/>
      <c r="I19" s="13"/>
      <c r="J19" s="11"/>
      <c r="K19" s="18"/>
      <c r="L19" s="16"/>
      <c r="M19" s="13">
        <v>28</v>
      </c>
      <c r="N19" s="11"/>
      <c r="O19" s="13"/>
      <c r="P19" s="45"/>
      <c r="R19" s="70"/>
      <c r="S19" s="115">
        <f t="shared" si="5"/>
        <v>0</v>
      </c>
      <c r="T19" s="63">
        <f t="shared" si="4"/>
        <v>28</v>
      </c>
      <c r="U19" s="71"/>
    </row>
    <row r="20" spans="1:21" ht="15.75" customHeight="1">
      <c r="A20" s="45"/>
      <c r="B20" s="15">
        <v>9</v>
      </c>
      <c r="C20" s="15" t="s">
        <v>86</v>
      </c>
      <c r="D20" s="14">
        <f t="shared" si="3"/>
        <v>24</v>
      </c>
      <c r="E20" s="24" t="s">
        <v>111</v>
      </c>
      <c r="F20" s="47"/>
      <c r="G20" s="13"/>
      <c r="H20" s="13"/>
      <c r="I20" s="13">
        <v>11</v>
      </c>
      <c r="J20" s="13"/>
      <c r="K20" s="11">
        <v>13</v>
      </c>
      <c r="L20" s="16"/>
      <c r="M20" s="11"/>
      <c r="N20" s="11"/>
      <c r="O20" s="11"/>
      <c r="P20" s="45"/>
      <c r="R20" s="70"/>
      <c r="S20" s="115">
        <f t="shared" si="5"/>
        <v>0</v>
      </c>
      <c r="T20" s="63">
        <f t="shared" si="4"/>
        <v>24</v>
      </c>
      <c r="U20" s="71"/>
    </row>
    <row r="21" spans="1:21" ht="15.75" customHeight="1">
      <c r="A21" s="45"/>
      <c r="B21" s="15">
        <v>10</v>
      </c>
      <c r="C21" s="15" t="s">
        <v>86</v>
      </c>
      <c r="D21" s="14">
        <f t="shared" si="3"/>
        <v>24</v>
      </c>
      <c r="E21" s="4" t="s">
        <v>147</v>
      </c>
      <c r="F21" s="47"/>
      <c r="G21" s="13"/>
      <c r="H21" s="13"/>
      <c r="I21" s="13"/>
      <c r="J21" s="11"/>
      <c r="K21" s="18"/>
      <c r="L21" s="16">
        <v>11</v>
      </c>
      <c r="M21" s="13">
        <v>13</v>
      </c>
      <c r="N21" s="11"/>
      <c r="O21" s="13"/>
      <c r="P21" s="45"/>
      <c r="R21" s="70"/>
      <c r="S21" s="115">
        <f t="shared" si="5"/>
        <v>0</v>
      </c>
      <c r="T21" s="63">
        <f t="shared" si="4"/>
        <v>24</v>
      </c>
      <c r="U21" s="71"/>
    </row>
    <row r="22" spans="1:21" ht="15.75" customHeight="1">
      <c r="A22" s="45"/>
      <c r="B22" s="15">
        <v>11</v>
      </c>
      <c r="C22" s="15" t="s">
        <v>86</v>
      </c>
      <c r="D22" s="14">
        <f t="shared" si="3"/>
        <v>20</v>
      </c>
      <c r="E22" s="4" t="s">
        <v>48</v>
      </c>
      <c r="F22" s="47"/>
      <c r="G22" s="13">
        <v>9</v>
      </c>
      <c r="H22" s="13"/>
      <c r="I22" s="12">
        <v>0</v>
      </c>
      <c r="J22" s="11">
        <v>11</v>
      </c>
      <c r="K22" s="18"/>
      <c r="L22" s="11"/>
      <c r="M22" s="11"/>
      <c r="N22" s="11"/>
      <c r="O22" s="11"/>
      <c r="P22" s="45"/>
      <c r="R22" s="70"/>
      <c r="S22" s="115">
        <f t="shared" si="5"/>
        <v>0</v>
      </c>
      <c r="T22" s="63">
        <f t="shared" si="4"/>
        <v>20</v>
      </c>
      <c r="U22" s="71"/>
    </row>
    <row r="23" spans="1:21" ht="15.75" customHeight="1">
      <c r="A23" s="45"/>
      <c r="B23" s="15">
        <v>12</v>
      </c>
      <c r="C23" s="15" t="s">
        <v>86</v>
      </c>
      <c r="D23" s="14">
        <f t="shared" si="3"/>
        <v>10</v>
      </c>
      <c r="E23" s="98" t="s">
        <v>114</v>
      </c>
      <c r="F23" s="47"/>
      <c r="G23" s="13"/>
      <c r="H23" s="13"/>
      <c r="I23" s="13">
        <v>10</v>
      </c>
      <c r="J23" s="13"/>
      <c r="K23" s="18"/>
      <c r="L23" s="16"/>
      <c r="M23" s="13"/>
      <c r="N23" s="11"/>
      <c r="O23" s="11"/>
      <c r="P23" s="45"/>
      <c r="R23" s="70"/>
      <c r="S23" s="115">
        <f t="shared" si="5"/>
        <v>0</v>
      </c>
      <c r="T23" s="63">
        <f t="shared" si="4"/>
        <v>10</v>
      </c>
      <c r="U23" s="71"/>
    </row>
    <row r="24" spans="1:21" ht="15.75" customHeight="1">
      <c r="A24" s="45"/>
      <c r="B24" s="15">
        <v>13</v>
      </c>
      <c r="C24" s="15" t="s">
        <v>86</v>
      </c>
      <c r="D24" s="14">
        <f t="shared" si="3"/>
        <v>9</v>
      </c>
      <c r="E24" s="24" t="s">
        <v>116</v>
      </c>
      <c r="F24" s="47"/>
      <c r="G24" s="13"/>
      <c r="H24" s="13"/>
      <c r="I24" s="13">
        <v>9</v>
      </c>
      <c r="J24" s="13"/>
      <c r="K24" s="18"/>
      <c r="L24" s="16"/>
      <c r="M24" s="13"/>
      <c r="N24" s="11"/>
      <c r="O24" s="11"/>
      <c r="P24" s="45"/>
      <c r="R24" s="70"/>
      <c r="S24" s="115">
        <f t="shared" si="5"/>
        <v>0</v>
      </c>
      <c r="T24" s="63">
        <f t="shared" si="4"/>
        <v>9</v>
      </c>
      <c r="U24" s="71"/>
    </row>
    <row r="25" spans="1:21" ht="15.75" customHeight="1">
      <c r="A25" s="45"/>
      <c r="B25" s="15">
        <v>14</v>
      </c>
      <c r="C25" s="15" t="s">
        <v>86</v>
      </c>
      <c r="D25" s="14">
        <f t="shared" si="3"/>
        <v>9</v>
      </c>
      <c r="E25" s="98" t="s">
        <v>71</v>
      </c>
      <c r="F25" s="47"/>
      <c r="G25" s="13"/>
      <c r="H25" s="13"/>
      <c r="I25" s="13"/>
      <c r="J25" s="11">
        <v>9</v>
      </c>
      <c r="K25" s="18"/>
      <c r="L25" s="16"/>
      <c r="M25" s="13"/>
      <c r="N25" s="11"/>
      <c r="O25" s="11"/>
      <c r="P25" s="45"/>
      <c r="R25" s="70"/>
      <c r="S25" s="115">
        <f t="shared" si="5"/>
        <v>0</v>
      </c>
      <c r="T25" s="63">
        <f t="shared" si="4"/>
        <v>9</v>
      </c>
      <c r="U25" s="71"/>
    </row>
    <row r="26" spans="1:21" ht="15.75" customHeight="1">
      <c r="A26" s="45"/>
      <c r="B26" s="15">
        <v>15</v>
      </c>
      <c r="C26" s="15" t="s">
        <v>86</v>
      </c>
      <c r="D26" s="14">
        <f t="shared" si="3"/>
        <v>8</v>
      </c>
      <c r="E26" s="4" t="s">
        <v>40</v>
      </c>
      <c r="F26" s="47"/>
      <c r="G26" s="13">
        <v>8</v>
      </c>
      <c r="H26" s="13"/>
      <c r="I26" s="12"/>
      <c r="J26" s="11"/>
      <c r="K26" s="18"/>
      <c r="L26" s="16"/>
      <c r="M26" s="13"/>
      <c r="N26" s="11"/>
      <c r="O26" s="11"/>
      <c r="P26" s="45"/>
      <c r="R26" s="70"/>
      <c r="S26" s="115">
        <f t="shared" si="5"/>
        <v>0</v>
      </c>
      <c r="T26" s="63">
        <f t="shared" si="4"/>
        <v>8</v>
      </c>
      <c r="U26" s="71"/>
    </row>
    <row r="27" spans="1:21" ht="15.75" customHeight="1">
      <c r="A27" s="45"/>
      <c r="B27" s="15">
        <v>16</v>
      </c>
      <c r="C27" s="15" t="s">
        <v>86</v>
      </c>
      <c r="D27" s="14">
        <f t="shared" si="3"/>
        <v>8</v>
      </c>
      <c r="E27" s="24" t="s">
        <v>69</v>
      </c>
      <c r="F27" s="47"/>
      <c r="G27" s="13"/>
      <c r="H27" s="13"/>
      <c r="I27" s="13">
        <v>8</v>
      </c>
      <c r="J27" s="13"/>
      <c r="K27" s="18"/>
      <c r="L27" s="16"/>
      <c r="M27" s="11"/>
      <c r="N27" s="13"/>
      <c r="O27" s="11"/>
      <c r="P27" s="45"/>
      <c r="R27" s="70"/>
      <c r="S27" s="115">
        <f t="shared" si="5"/>
        <v>0</v>
      </c>
      <c r="T27" s="63">
        <f t="shared" si="4"/>
        <v>8</v>
      </c>
      <c r="U27" s="71"/>
    </row>
    <row r="28" spans="1:21" ht="15.75" customHeight="1">
      <c r="A28" s="45"/>
      <c r="B28" s="15">
        <v>17</v>
      </c>
      <c r="C28" s="15" t="s">
        <v>86</v>
      </c>
      <c r="D28" s="14">
        <f t="shared" si="3"/>
        <v>8</v>
      </c>
      <c r="E28" s="4" t="s">
        <v>138</v>
      </c>
      <c r="F28" s="47"/>
      <c r="G28" s="13"/>
      <c r="H28" s="13"/>
      <c r="I28" s="13"/>
      <c r="J28" s="11">
        <v>8</v>
      </c>
      <c r="K28" s="18"/>
      <c r="L28" s="16"/>
      <c r="M28" s="13"/>
      <c r="N28" s="11"/>
      <c r="O28" s="13"/>
      <c r="P28" s="45"/>
      <c r="R28" s="70"/>
      <c r="S28" s="115">
        <f t="shared" si="5"/>
        <v>0</v>
      </c>
      <c r="T28" s="63">
        <f t="shared" si="4"/>
        <v>8</v>
      </c>
      <c r="U28" s="71"/>
    </row>
    <row r="29" spans="1:21" ht="15.75" customHeight="1">
      <c r="A29" s="45"/>
      <c r="B29" s="15">
        <v>18</v>
      </c>
      <c r="C29" s="15" t="s">
        <v>86</v>
      </c>
      <c r="D29" s="14">
        <f t="shared" si="3"/>
        <v>7</v>
      </c>
      <c r="E29" s="98" t="s">
        <v>128</v>
      </c>
      <c r="F29" s="47"/>
      <c r="G29" s="13"/>
      <c r="H29" s="13"/>
      <c r="I29" s="12">
        <v>7</v>
      </c>
      <c r="J29" s="11"/>
      <c r="K29" s="18"/>
      <c r="L29" s="16"/>
      <c r="M29" s="11"/>
      <c r="N29" s="11"/>
      <c r="O29" s="11"/>
      <c r="P29" s="45"/>
      <c r="R29" s="70"/>
      <c r="S29" s="115">
        <f t="shared" si="5"/>
        <v>0</v>
      </c>
      <c r="T29" s="63">
        <f t="shared" si="4"/>
        <v>7</v>
      </c>
      <c r="U29" s="71"/>
    </row>
    <row r="30" spans="1:21" ht="12.75" customHeight="1">
      <c r="A30" s="45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45"/>
      <c r="R30" s="70"/>
      <c r="S30" s="62"/>
      <c r="T30" s="62"/>
      <c r="U30" s="71"/>
    </row>
    <row r="31" spans="1:21" ht="15.75">
      <c r="A31" s="45"/>
      <c r="B31" s="15">
        <v>1</v>
      </c>
      <c r="C31" s="15" t="s">
        <v>24</v>
      </c>
      <c r="D31" s="14">
        <f aca="true" t="shared" si="6" ref="D31:D40">SUM(G31+H31+I31+J31+K31+L31+M31+N31+O31)</f>
        <v>167</v>
      </c>
      <c r="E31" s="43" t="s">
        <v>103</v>
      </c>
      <c r="F31" s="47"/>
      <c r="G31" s="13"/>
      <c r="H31" s="13">
        <v>22</v>
      </c>
      <c r="I31" s="13">
        <v>22</v>
      </c>
      <c r="J31" s="11">
        <v>22</v>
      </c>
      <c r="K31" s="11">
        <v>23</v>
      </c>
      <c r="L31" s="16">
        <v>22</v>
      </c>
      <c r="M31" s="11">
        <v>28</v>
      </c>
      <c r="N31" s="11"/>
      <c r="O31" s="13">
        <v>28</v>
      </c>
      <c r="P31" s="45"/>
      <c r="R31" s="70"/>
      <c r="S31" s="116">
        <f>G31</f>
        <v>0</v>
      </c>
      <c r="T31" s="63">
        <f aca="true" t="shared" si="7" ref="T31:T40">D31-S31</f>
        <v>167</v>
      </c>
      <c r="U31" s="71"/>
    </row>
    <row r="32" spans="1:21" ht="15.75">
      <c r="A32" s="45"/>
      <c r="B32" s="15">
        <v>2</v>
      </c>
      <c r="C32" s="15" t="s">
        <v>24</v>
      </c>
      <c r="D32" s="14">
        <f t="shared" si="6"/>
        <v>83</v>
      </c>
      <c r="E32" s="4" t="s">
        <v>59</v>
      </c>
      <c r="F32" s="47"/>
      <c r="G32" s="13"/>
      <c r="H32" s="13">
        <v>28</v>
      </c>
      <c r="I32" s="12"/>
      <c r="J32" s="13">
        <v>28</v>
      </c>
      <c r="K32" s="18">
        <v>27</v>
      </c>
      <c r="L32" s="16"/>
      <c r="M32" s="11"/>
      <c r="N32" s="13"/>
      <c r="O32" s="11"/>
      <c r="P32" s="45"/>
      <c r="R32" s="70"/>
      <c r="S32" s="115">
        <f aca="true" t="shared" si="8" ref="S32:S40">O32</f>
        <v>0</v>
      </c>
      <c r="T32" s="63">
        <f t="shared" si="7"/>
        <v>83</v>
      </c>
      <c r="U32" s="71"/>
    </row>
    <row r="33" spans="1:21" ht="15.75">
      <c r="A33" s="45"/>
      <c r="B33" s="15">
        <v>3</v>
      </c>
      <c r="C33" s="15" t="s">
        <v>24</v>
      </c>
      <c r="D33" s="14">
        <f t="shared" si="6"/>
        <v>28</v>
      </c>
      <c r="E33" s="4" t="s">
        <v>99</v>
      </c>
      <c r="F33" s="47"/>
      <c r="G33" s="13"/>
      <c r="H33" s="13"/>
      <c r="I33" s="12">
        <v>28</v>
      </c>
      <c r="J33" s="11"/>
      <c r="K33" s="18"/>
      <c r="L33" s="16"/>
      <c r="M33" s="11"/>
      <c r="N33" s="13"/>
      <c r="O33" s="13"/>
      <c r="P33" s="45"/>
      <c r="R33" s="70"/>
      <c r="S33" s="115">
        <f t="shared" si="8"/>
        <v>0</v>
      </c>
      <c r="T33" s="63">
        <f t="shared" si="7"/>
        <v>28</v>
      </c>
      <c r="U33" s="71"/>
    </row>
    <row r="34" spans="1:21" ht="15.75" customHeight="1">
      <c r="A34" s="45"/>
      <c r="B34" s="15">
        <v>4</v>
      </c>
      <c r="C34" s="15" t="s">
        <v>24</v>
      </c>
      <c r="D34" s="14">
        <f t="shared" si="6"/>
        <v>28</v>
      </c>
      <c r="E34" s="4" t="s">
        <v>149</v>
      </c>
      <c r="F34" s="47"/>
      <c r="G34" s="13"/>
      <c r="H34" s="13"/>
      <c r="I34" s="13"/>
      <c r="J34" s="11"/>
      <c r="K34" s="18"/>
      <c r="L34" s="16">
        <v>28</v>
      </c>
      <c r="M34" s="11"/>
      <c r="N34" s="13"/>
      <c r="O34" s="11"/>
      <c r="P34" s="45"/>
      <c r="R34" s="70"/>
      <c r="S34" s="115">
        <f t="shared" si="8"/>
        <v>0</v>
      </c>
      <c r="T34" s="63">
        <f t="shared" si="7"/>
        <v>28</v>
      </c>
      <c r="U34" s="71"/>
    </row>
    <row r="35" spans="1:21" ht="15.75" customHeight="1">
      <c r="A35" s="45"/>
      <c r="B35" s="15">
        <v>5</v>
      </c>
      <c r="C35" s="15" t="s">
        <v>24</v>
      </c>
      <c r="D35" s="14">
        <f t="shared" si="6"/>
        <v>27</v>
      </c>
      <c r="E35" s="4" t="s">
        <v>88</v>
      </c>
      <c r="F35" s="47"/>
      <c r="G35" s="13">
        <v>27</v>
      </c>
      <c r="H35" s="13"/>
      <c r="I35" s="13"/>
      <c r="J35" s="13"/>
      <c r="K35" s="18"/>
      <c r="L35" s="16"/>
      <c r="M35" s="13"/>
      <c r="N35" s="13"/>
      <c r="O35" s="11"/>
      <c r="P35" s="45"/>
      <c r="R35" s="70"/>
      <c r="S35" s="115">
        <f t="shared" si="8"/>
        <v>0</v>
      </c>
      <c r="T35" s="63">
        <f t="shared" si="7"/>
        <v>27</v>
      </c>
      <c r="U35" s="71"/>
    </row>
    <row r="36" spans="1:21" ht="15.75" customHeight="1">
      <c r="A36" s="45"/>
      <c r="B36" s="15">
        <v>6</v>
      </c>
      <c r="C36" s="15" t="s">
        <v>24</v>
      </c>
      <c r="D36" s="14">
        <f t="shared" si="6"/>
        <v>23</v>
      </c>
      <c r="E36" s="4" t="s">
        <v>61</v>
      </c>
      <c r="F36" s="47"/>
      <c r="G36" s="13">
        <v>23</v>
      </c>
      <c r="H36" s="13"/>
      <c r="I36" s="12"/>
      <c r="J36" s="11"/>
      <c r="K36" s="18"/>
      <c r="L36" s="16"/>
      <c r="M36" s="11"/>
      <c r="N36" s="11"/>
      <c r="O36" s="11"/>
      <c r="P36" s="45"/>
      <c r="R36" s="70"/>
      <c r="S36" s="115">
        <f t="shared" si="8"/>
        <v>0</v>
      </c>
      <c r="T36" s="63">
        <f t="shared" si="7"/>
        <v>23</v>
      </c>
      <c r="U36" s="71"/>
    </row>
    <row r="37" spans="1:21" ht="15.75" customHeight="1">
      <c r="A37" s="45"/>
      <c r="B37" s="15">
        <v>7</v>
      </c>
      <c r="C37" s="15" t="s">
        <v>24</v>
      </c>
      <c r="D37" s="14">
        <f t="shared" si="6"/>
        <v>17</v>
      </c>
      <c r="E37" s="4" t="s">
        <v>90</v>
      </c>
      <c r="F37" s="47"/>
      <c r="G37" s="13">
        <v>17</v>
      </c>
      <c r="H37" s="13"/>
      <c r="I37" s="12"/>
      <c r="J37" s="13"/>
      <c r="K37" s="18"/>
      <c r="L37" s="16"/>
      <c r="M37" s="13"/>
      <c r="N37" s="11"/>
      <c r="O37" s="11"/>
      <c r="P37" s="45"/>
      <c r="R37" s="70"/>
      <c r="S37" s="115">
        <f t="shared" si="8"/>
        <v>0</v>
      </c>
      <c r="T37" s="63">
        <f t="shared" si="7"/>
        <v>17</v>
      </c>
      <c r="U37" s="71"/>
    </row>
    <row r="38" spans="1:21" ht="15.75">
      <c r="A38" s="45"/>
      <c r="B38" s="15">
        <v>8</v>
      </c>
      <c r="C38" s="15" t="s">
        <v>24</v>
      </c>
      <c r="D38" s="14">
        <f t="shared" si="6"/>
        <v>0</v>
      </c>
      <c r="E38" s="4"/>
      <c r="F38" s="47"/>
      <c r="G38" s="13"/>
      <c r="H38" s="13"/>
      <c r="I38" s="12"/>
      <c r="J38" s="13"/>
      <c r="K38" s="18"/>
      <c r="L38" s="16"/>
      <c r="M38" s="11"/>
      <c r="N38" s="13"/>
      <c r="O38" s="11"/>
      <c r="P38" s="45"/>
      <c r="R38" s="70"/>
      <c r="S38" s="115">
        <f t="shared" si="8"/>
        <v>0</v>
      </c>
      <c r="T38" s="63">
        <f t="shared" si="7"/>
        <v>0</v>
      </c>
      <c r="U38" s="71"/>
    </row>
    <row r="39" spans="1:21" ht="15.75">
      <c r="A39" s="45"/>
      <c r="B39" s="15">
        <v>9</v>
      </c>
      <c r="C39" s="15" t="s">
        <v>24</v>
      </c>
      <c r="D39" s="14">
        <f t="shared" si="6"/>
        <v>0</v>
      </c>
      <c r="E39" s="24"/>
      <c r="F39" s="47"/>
      <c r="G39" s="13"/>
      <c r="H39" s="13"/>
      <c r="I39" s="13"/>
      <c r="J39" s="13"/>
      <c r="K39" s="18"/>
      <c r="L39" s="16"/>
      <c r="M39" s="11"/>
      <c r="N39" s="13"/>
      <c r="O39" s="11"/>
      <c r="P39" s="45"/>
      <c r="R39" s="70"/>
      <c r="S39" s="115">
        <f t="shared" si="8"/>
        <v>0</v>
      </c>
      <c r="T39" s="63">
        <f t="shared" si="7"/>
        <v>0</v>
      </c>
      <c r="U39" s="71"/>
    </row>
    <row r="40" spans="1:21" ht="15.75">
      <c r="A40" s="45"/>
      <c r="B40" s="15">
        <v>10</v>
      </c>
      <c r="C40" s="15" t="s">
        <v>24</v>
      </c>
      <c r="D40" s="14">
        <f t="shared" si="6"/>
        <v>0</v>
      </c>
      <c r="E40" s="24"/>
      <c r="F40" s="47"/>
      <c r="G40" s="13"/>
      <c r="H40" s="13"/>
      <c r="I40" s="13"/>
      <c r="J40" s="13"/>
      <c r="K40" s="18"/>
      <c r="L40" s="16"/>
      <c r="M40" s="11"/>
      <c r="N40" s="13"/>
      <c r="O40" s="11"/>
      <c r="P40" s="45"/>
      <c r="R40" s="70"/>
      <c r="S40" s="115">
        <f t="shared" si="8"/>
        <v>0</v>
      </c>
      <c r="T40" s="63">
        <f t="shared" si="7"/>
        <v>0</v>
      </c>
      <c r="U40" s="71"/>
    </row>
    <row r="41" spans="1:21" ht="12.75" customHeight="1">
      <c r="A41" s="45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45"/>
      <c r="R41" s="70"/>
      <c r="S41" s="62"/>
      <c r="T41" s="62"/>
      <c r="U41" s="71"/>
    </row>
    <row r="42" spans="1:21" ht="15.75">
      <c r="A42" s="45"/>
      <c r="B42" s="15">
        <v>1</v>
      </c>
      <c r="C42" s="15" t="s">
        <v>25</v>
      </c>
      <c r="D42" s="14">
        <f aca="true" t="shared" si="9" ref="D42:D62">SUM(G42+H42+I42+J42+K42+L42+M42+N42+O42)</f>
        <v>247</v>
      </c>
      <c r="E42" s="4" t="s">
        <v>53</v>
      </c>
      <c r="F42" s="47"/>
      <c r="G42" s="13">
        <v>28</v>
      </c>
      <c r="H42" s="13">
        <v>26</v>
      </c>
      <c r="I42" s="12">
        <v>27</v>
      </c>
      <c r="J42" s="11">
        <v>28</v>
      </c>
      <c r="K42" s="18">
        <v>28</v>
      </c>
      <c r="L42" s="11">
        <v>28</v>
      </c>
      <c r="M42" s="11">
        <v>26</v>
      </c>
      <c r="N42" s="11">
        <v>28</v>
      </c>
      <c r="O42" s="11">
        <v>28</v>
      </c>
      <c r="P42" s="45"/>
      <c r="R42" s="70"/>
      <c r="S42" s="116">
        <f>H42</f>
        <v>26</v>
      </c>
      <c r="T42" s="63">
        <f aca="true" t="shared" si="10" ref="T42:T62">D42-S42</f>
        <v>221</v>
      </c>
      <c r="U42" s="71"/>
    </row>
    <row r="43" spans="1:21" ht="15.75">
      <c r="A43" s="45"/>
      <c r="B43" s="15">
        <f aca="true" t="shared" si="11" ref="B43:B62">B42+1</f>
        <v>2</v>
      </c>
      <c r="C43" s="15" t="s">
        <v>25</v>
      </c>
      <c r="D43" s="14">
        <f t="shared" si="9"/>
        <v>118</v>
      </c>
      <c r="E43" s="4" t="s">
        <v>65</v>
      </c>
      <c r="F43" s="47"/>
      <c r="G43" s="13">
        <v>11</v>
      </c>
      <c r="H43" s="13"/>
      <c r="I43" s="12">
        <v>10</v>
      </c>
      <c r="J43" s="11">
        <v>13</v>
      </c>
      <c r="K43" s="11">
        <v>18</v>
      </c>
      <c r="L43" s="11">
        <v>11</v>
      </c>
      <c r="M43" s="11">
        <v>13</v>
      </c>
      <c r="N43" s="11">
        <v>21</v>
      </c>
      <c r="O43" s="11">
        <v>21</v>
      </c>
      <c r="P43" s="45"/>
      <c r="R43" s="70"/>
      <c r="S43" s="116">
        <f>H43</f>
        <v>0</v>
      </c>
      <c r="T43" s="63">
        <f t="shared" si="10"/>
        <v>118</v>
      </c>
      <c r="U43" s="71"/>
    </row>
    <row r="44" spans="1:21" ht="15.75">
      <c r="A44" s="45"/>
      <c r="B44" s="15">
        <f t="shared" si="11"/>
        <v>3</v>
      </c>
      <c r="C44" s="15" t="s">
        <v>25</v>
      </c>
      <c r="D44" s="14">
        <f t="shared" si="9"/>
        <v>102</v>
      </c>
      <c r="E44" s="4" t="s">
        <v>74</v>
      </c>
      <c r="F44" s="47"/>
      <c r="G44" s="13">
        <v>20</v>
      </c>
      <c r="H44" s="13">
        <v>18</v>
      </c>
      <c r="I44" s="12">
        <v>13</v>
      </c>
      <c r="J44" s="11"/>
      <c r="K44" s="11"/>
      <c r="L44" s="16"/>
      <c r="M44" s="11">
        <v>23</v>
      </c>
      <c r="N44" s="11">
        <v>15</v>
      </c>
      <c r="O44" s="11">
        <v>13</v>
      </c>
      <c r="P44" s="45"/>
      <c r="R44" s="70"/>
      <c r="S44" s="116">
        <f>J44</f>
        <v>0</v>
      </c>
      <c r="T44" s="63">
        <f t="shared" si="10"/>
        <v>102</v>
      </c>
      <c r="U44" s="71"/>
    </row>
    <row r="45" spans="1:21" ht="15.75">
      <c r="A45" s="45"/>
      <c r="B45" s="15">
        <f t="shared" si="11"/>
        <v>4</v>
      </c>
      <c r="C45" s="15" t="s">
        <v>25</v>
      </c>
      <c r="D45" s="14">
        <f t="shared" si="9"/>
        <v>97</v>
      </c>
      <c r="E45" s="4" t="s">
        <v>55</v>
      </c>
      <c r="F45" s="47"/>
      <c r="G45" s="13"/>
      <c r="H45" s="13">
        <v>20</v>
      </c>
      <c r="I45" s="12"/>
      <c r="J45" s="11">
        <v>16</v>
      </c>
      <c r="K45" s="11"/>
      <c r="L45" s="16">
        <v>16</v>
      </c>
      <c r="M45" s="11">
        <v>18</v>
      </c>
      <c r="N45" s="11">
        <v>16</v>
      </c>
      <c r="O45" s="11">
        <v>11</v>
      </c>
      <c r="P45" s="45"/>
      <c r="R45" s="70"/>
      <c r="S45" s="116">
        <f>K45</f>
        <v>0</v>
      </c>
      <c r="T45" s="63">
        <f t="shared" si="10"/>
        <v>97</v>
      </c>
      <c r="U45" s="71"/>
    </row>
    <row r="46" spans="1:21" ht="15.75">
      <c r="A46" s="45"/>
      <c r="B46" s="15">
        <f t="shared" si="11"/>
        <v>5</v>
      </c>
      <c r="C46" s="15" t="s">
        <v>25</v>
      </c>
      <c r="D46" s="14">
        <f t="shared" si="9"/>
        <v>90</v>
      </c>
      <c r="E46" s="4" t="s">
        <v>54</v>
      </c>
      <c r="F46" s="47"/>
      <c r="G46" s="13">
        <v>18</v>
      </c>
      <c r="H46" s="13">
        <v>14</v>
      </c>
      <c r="I46" s="12">
        <v>7</v>
      </c>
      <c r="J46" s="11"/>
      <c r="K46" s="18"/>
      <c r="L46" s="16">
        <v>22</v>
      </c>
      <c r="M46" s="11"/>
      <c r="N46" s="11">
        <v>11</v>
      </c>
      <c r="O46" s="11">
        <v>18</v>
      </c>
      <c r="P46" s="45"/>
      <c r="R46" s="70"/>
      <c r="S46" s="116">
        <f>K46</f>
        <v>0</v>
      </c>
      <c r="T46" s="63">
        <f t="shared" si="10"/>
        <v>90</v>
      </c>
      <c r="U46" s="71"/>
    </row>
    <row r="47" spans="1:21" ht="15.75">
      <c r="A47" s="45"/>
      <c r="B47" s="15">
        <f t="shared" si="11"/>
        <v>6</v>
      </c>
      <c r="C47" s="15" t="s">
        <v>25</v>
      </c>
      <c r="D47" s="14">
        <f t="shared" si="9"/>
        <v>67</v>
      </c>
      <c r="E47" s="4" t="s">
        <v>60</v>
      </c>
      <c r="F47" s="47"/>
      <c r="G47" s="13"/>
      <c r="H47" s="13">
        <v>10</v>
      </c>
      <c r="I47" s="12">
        <v>6</v>
      </c>
      <c r="J47" s="11">
        <v>10</v>
      </c>
      <c r="K47" s="11"/>
      <c r="L47" s="16">
        <v>10</v>
      </c>
      <c r="M47" s="11">
        <v>11</v>
      </c>
      <c r="N47" s="11">
        <v>10</v>
      </c>
      <c r="O47" s="11">
        <v>10</v>
      </c>
      <c r="P47" s="45"/>
      <c r="R47" s="70"/>
      <c r="S47" s="116">
        <f>K47</f>
        <v>0</v>
      </c>
      <c r="T47" s="63">
        <f t="shared" si="10"/>
        <v>67</v>
      </c>
      <c r="U47" s="71"/>
    </row>
    <row r="48" spans="1:21" ht="15.75">
      <c r="A48" s="45"/>
      <c r="B48" s="15">
        <f t="shared" si="11"/>
        <v>7</v>
      </c>
      <c r="C48" s="15" t="s">
        <v>25</v>
      </c>
      <c r="D48" s="14">
        <f t="shared" si="9"/>
        <v>45</v>
      </c>
      <c r="E48" s="4" t="s">
        <v>120</v>
      </c>
      <c r="F48" s="47"/>
      <c r="G48" s="13"/>
      <c r="H48" s="13"/>
      <c r="I48" s="12">
        <v>9</v>
      </c>
      <c r="J48" s="11">
        <v>22</v>
      </c>
      <c r="K48" s="11"/>
      <c r="L48" s="16">
        <v>14</v>
      </c>
      <c r="M48" s="11"/>
      <c r="N48" s="11"/>
      <c r="O48" s="11"/>
      <c r="P48" s="45"/>
      <c r="R48" s="70"/>
      <c r="S48" s="116">
        <f aca="true" t="shared" si="12" ref="S48:S59">O48</f>
        <v>0</v>
      </c>
      <c r="T48" s="63">
        <f t="shared" si="10"/>
        <v>45</v>
      </c>
      <c r="U48" s="71"/>
    </row>
    <row r="49" spans="1:21" ht="15.75" customHeight="1">
      <c r="A49" s="45"/>
      <c r="B49" s="15">
        <f t="shared" si="11"/>
        <v>8</v>
      </c>
      <c r="C49" s="15" t="s">
        <v>25</v>
      </c>
      <c r="D49" s="14">
        <f t="shared" si="9"/>
        <v>25</v>
      </c>
      <c r="E49" s="4" t="s">
        <v>104</v>
      </c>
      <c r="F49" s="47"/>
      <c r="G49" s="13"/>
      <c r="H49" s="13">
        <v>9</v>
      </c>
      <c r="I49" s="12"/>
      <c r="J49" s="11"/>
      <c r="K49" s="11"/>
      <c r="L49" s="11">
        <v>8</v>
      </c>
      <c r="M49" s="11">
        <v>8</v>
      </c>
      <c r="N49" s="11"/>
      <c r="O49" s="11"/>
      <c r="P49" s="45"/>
      <c r="R49" s="70"/>
      <c r="S49" s="116">
        <f t="shared" si="12"/>
        <v>0</v>
      </c>
      <c r="T49" s="63">
        <f t="shared" si="10"/>
        <v>25</v>
      </c>
      <c r="U49" s="71"/>
    </row>
    <row r="50" spans="1:21" ht="15.75" customHeight="1">
      <c r="A50" s="45"/>
      <c r="B50" s="15">
        <f t="shared" si="11"/>
        <v>9</v>
      </c>
      <c r="C50" s="15" t="s">
        <v>25</v>
      </c>
      <c r="D50" s="14">
        <f t="shared" si="9"/>
        <v>23</v>
      </c>
      <c r="E50" s="4" t="s">
        <v>117</v>
      </c>
      <c r="F50" s="47"/>
      <c r="G50" s="13"/>
      <c r="H50" s="13"/>
      <c r="I50" s="12">
        <v>23</v>
      </c>
      <c r="J50" s="11"/>
      <c r="K50" s="11"/>
      <c r="L50" s="16"/>
      <c r="M50" s="11"/>
      <c r="N50" s="11"/>
      <c r="O50" s="11"/>
      <c r="P50" s="45"/>
      <c r="R50" s="70"/>
      <c r="S50" s="116">
        <f t="shared" si="12"/>
        <v>0</v>
      </c>
      <c r="T50" s="63">
        <f t="shared" si="10"/>
        <v>23</v>
      </c>
      <c r="U50" s="71"/>
    </row>
    <row r="51" spans="1:21" ht="15.75" customHeight="1">
      <c r="A51" s="45"/>
      <c r="B51" s="15">
        <f t="shared" si="11"/>
        <v>10</v>
      </c>
      <c r="C51" s="15" t="s">
        <v>25</v>
      </c>
      <c r="D51" s="14">
        <f t="shared" si="9"/>
        <v>21</v>
      </c>
      <c r="E51" s="4" t="s">
        <v>144</v>
      </c>
      <c r="F51" s="47"/>
      <c r="G51" s="13"/>
      <c r="H51" s="13"/>
      <c r="I51" s="12"/>
      <c r="J51" s="11"/>
      <c r="K51" s="11">
        <v>14</v>
      </c>
      <c r="L51" s="11">
        <v>7</v>
      </c>
      <c r="M51" s="11"/>
      <c r="N51" s="11"/>
      <c r="O51" s="11"/>
      <c r="P51" s="45"/>
      <c r="R51" s="70"/>
      <c r="S51" s="116">
        <f t="shared" si="12"/>
        <v>0</v>
      </c>
      <c r="T51" s="63">
        <f t="shared" si="10"/>
        <v>21</v>
      </c>
      <c r="U51" s="71"/>
    </row>
    <row r="52" spans="1:21" ht="15.75" customHeight="1">
      <c r="A52" s="45"/>
      <c r="B52" s="15">
        <f t="shared" si="11"/>
        <v>11</v>
      </c>
      <c r="C52" s="15" t="s">
        <v>25</v>
      </c>
      <c r="D52" s="14">
        <f t="shared" si="9"/>
        <v>21</v>
      </c>
      <c r="E52" s="4" t="s">
        <v>140</v>
      </c>
      <c r="F52" s="47"/>
      <c r="G52" s="13"/>
      <c r="H52" s="13"/>
      <c r="I52" s="12"/>
      <c r="J52" s="11">
        <v>12</v>
      </c>
      <c r="K52" s="11"/>
      <c r="L52" s="11">
        <v>9</v>
      </c>
      <c r="M52" s="11"/>
      <c r="N52" s="11"/>
      <c r="O52" s="11"/>
      <c r="P52" s="45"/>
      <c r="R52" s="70"/>
      <c r="S52" s="116">
        <f t="shared" si="12"/>
        <v>0</v>
      </c>
      <c r="T52" s="63">
        <f t="shared" si="10"/>
        <v>21</v>
      </c>
      <c r="U52" s="71"/>
    </row>
    <row r="53" spans="1:21" ht="15.75" customHeight="1">
      <c r="A53" s="45"/>
      <c r="B53" s="15">
        <f t="shared" si="11"/>
        <v>12</v>
      </c>
      <c r="C53" s="15" t="s">
        <v>25</v>
      </c>
      <c r="D53" s="14">
        <f t="shared" si="9"/>
        <v>20</v>
      </c>
      <c r="E53" s="4" t="s">
        <v>95</v>
      </c>
      <c r="F53" s="47"/>
      <c r="G53" s="13">
        <v>10</v>
      </c>
      <c r="H53" s="13"/>
      <c r="I53" s="12">
        <v>0</v>
      </c>
      <c r="J53" s="11"/>
      <c r="K53" s="11"/>
      <c r="L53" s="11"/>
      <c r="M53" s="11">
        <v>10</v>
      </c>
      <c r="N53" s="11"/>
      <c r="O53" s="11"/>
      <c r="P53" s="45"/>
      <c r="R53" s="70"/>
      <c r="S53" s="116">
        <f t="shared" si="12"/>
        <v>0</v>
      </c>
      <c r="T53" s="63">
        <f t="shared" si="10"/>
        <v>20</v>
      </c>
      <c r="U53" s="71"/>
    </row>
    <row r="54" spans="1:21" ht="15.75" customHeight="1">
      <c r="A54" s="45"/>
      <c r="B54" s="15">
        <f t="shared" si="11"/>
        <v>13</v>
      </c>
      <c r="C54" s="15" t="s">
        <v>25</v>
      </c>
      <c r="D54" s="14">
        <f t="shared" si="9"/>
        <v>16</v>
      </c>
      <c r="E54" s="4" t="s">
        <v>58</v>
      </c>
      <c r="F54" s="47"/>
      <c r="G54" s="13"/>
      <c r="H54" s="13"/>
      <c r="I54" s="12">
        <v>16</v>
      </c>
      <c r="J54" s="11"/>
      <c r="K54" s="18"/>
      <c r="L54" s="11"/>
      <c r="M54" s="11"/>
      <c r="N54" s="11"/>
      <c r="O54" s="11"/>
      <c r="P54" s="45"/>
      <c r="R54" s="70"/>
      <c r="S54" s="116">
        <f t="shared" si="12"/>
        <v>0</v>
      </c>
      <c r="T54" s="63">
        <f t="shared" si="10"/>
        <v>16</v>
      </c>
      <c r="U54" s="71"/>
    </row>
    <row r="55" spans="1:21" ht="15.75" customHeight="1">
      <c r="A55" s="45"/>
      <c r="B55" s="15">
        <f t="shared" si="11"/>
        <v>14</v>
      </c>
      <c r="C55" s="15" t="s">
        <v>25</v>
      </c>
      <c r="D55" s="14">
        <f t="shared" si="9"/>
        <v>13</v>
      </c>
      <c r="E55" s="4" t="s">
        <v>73</v>
      </c>
      <c r="F55" s="47"/>
      <c r="G55" s="13">
        <v>13</v>
      </c>
      <c r="H55" s="13"/>
      <c r="I55" s="12"/>
      <c r="J55" s="11"/>
      <c r="K55" s="18"/>
      <c r="L55" s="16"/>
      <c r="M55" s="11"/>
      <c r="N55" s="11"/>
      <c r="O55" s="11"/>
      <c r="P55" s="45"/>
      <c r="R55" s="70"/>
      <c r="S55" s="116">
        <f t="shared" si="12"/>
        <v>0</v>
      </c>
      <c r="T55" s="63">
        <f t="shared" si="10"/>
        <v>13</v>
      </c>
      <c r="U55" s="71"/>
    </row>
    <row r="56" spans="1:21" ht="15.75" customHeight="1">
      <c r="A56" s="45"/>
      <c r="B56" s="15">
        <f t="shared" si="11"/>
        <v>15</v>
      </c>
      <c r="C56" s="15" t="s">
        <v>25</v>
      </c>
      <c r="D56" s="14">
        <f t="shared" si="9"/>
        <v>13</v>
      </c>
      <c r="E56" s="4" t="s">
        <v>63</v>
      </c>
      <c r="F56" s="47"/>
      <c r="G56" s="13"/>
      <c r="H56" s="13">
        <v>13</v>
      </c>
      <c r="I56" s="12"/>
      <c r="J56" s="11"/>
      <c r="K56" s="16"/>
      <c r="L56" s="11"/>
      <c r="M56" s="11"/>
      <c r="N56" s="11"/>
      <c r="O56" s="11"/>
      <c r="P56" s="45"/>
      <c r="R56" s="70"/>
      <c r="S56" s="116">
        <f t="shared" si="12"/>
        <v>0</v>
      </c>
      <c r="T56" s="63">
        <f t="shared" si="10"/>
        <v>13</v>
      </c>
      <c r="U56" s="71"/>
    </row>
    <row r="57" spans="1:21" ht="15.75" customHeight="1">
      <c r="A57" s="45"/>
      <c r="B57" s="15">
        <f t="shared" si="11"/>
        <v>16</v>
      </c>
      <c r="C57" s="15" t="s">
        <v>25</v>
      </c>
      <c r="D57" s="14">
        <f t="shared" si="9"/>
        <v>12</v>
      </c>
      <c r="E57" s="4" t="s">
        <v>119</v>
      </c>
      <c r="F57" s="47"/>
      <c r="G57" s="13"/>
      <c r="H57" s="13"/>
      <c r="I57" s="12">
        <v>12</v>
      </c>
      <c r="J57" s="11"/>
      <c r="K57" s="11"/>
      <c r="L57" s="11"/>
      <c r="M57" s="11"/>
      <c r="N57" s="11"/>
      <c r="O57" s="11"/>
      <c r="P57" s="45"/>
      <c r="R57" s="70"/>
      <c r="S57" s="116">
        <f t="shared" si="12"/>
        <v>0</v>
      </c>
      <c r="T57" s="63">
        <f t="shared" si="10"/>
        <v>12</v>
      </c>
      <c r="U57" s="71"/>
    </row>
    <row r="58" spans="1:21" ht="15.75" customHeight="1">
      <c r="A58" s="45"/>
      <c r="B58" s="15">
        <f t="shared" si="11"/>
        <v>17</v>
      </c>
      <c r="C58" s="15" t="s">
        <v>25</v>
      </c>
      <c r="D58" s="14">
        <f t="shared" si="9"/>
        <v>10</v>
      </c>
      <c r="E58" s="4" t="s">
        <v>75</v>
      </c>
      <c r="F58" s="47"/>
      <c r="G58" s="13">
        <v>10</v>
      </c>
      <c r="H58" s="13"/>
      <c r="I58" s="12"/>
      <c r="J58" s="11"/>
      <c r="K58" s="11"/>
      <c r="L58" s="11"/>
      <c r="M58" s="11"/>
      <c r="N58" s="11"/>
      <c r="O58" s="11"/>
      <c r="P58" s="45"/>
      <c r="R58" s="70"/>
      <c r="S58" s="116">
        <f t="shared" si="12"/>
        <v>0</v>
      </c>
      <c r="T58" s="63">
        <f t="shared" si="10"/>
        <v>10</v>
      </c>
      <c r="U58" s="71"/>
    </row>
    <row r="59" spans="1:21" ht="15.75" customHeight="1">
      <c r="A59" s="45"/>
      <c r="B59" s="15">
        <f t="shared" si="11"/>
        <v>18</v>
      </c>
      <c r="C59" s="15" t="s">
        <v>25</v>
      </c>
      <c r="D59" s="14">
        <f t="shared" si="9"/>
        <v>9</v>
      </c>
      <c r="E59" s="4" t="s">
        <v>157</v>
      </c>
      <c r="F59" s="47"/>
      <c r="G59" s="13"/>
      <c r="H59" s="13"/>
      <c r="I59" s="12"/>
      <c r="J59" s="11"/>
      <c r="K59" s="11"/>
      <c r="L59" s="11"/>
      <c r="M59" s="11">
        <v>9</v>
      </c>
      <c r="N59" s="11"/>
      <c r="O59" s="11"/>
      <c r="P59" s="45"/>
      <c r="R59" s="70"/>
      <c r="S59" s="116">
        <f t="shared" si="12"/>
        <v>0</v>
      </c>
      <c r="T59" s="63">
        <f t="shared" si="10"/>
        <v>9</v>
      </c>
      <c r="U59" s="71"/>
    </row>
    <row r="60" spans="1:21" ht="15.75" customHeight="1">
      <c r="A60" s="45"/>
      <c r="B60" s="15">
        <f t="shared" si="11"/>
        <v>19</v>
      </c>
      <c r="C60" s="15" t="s">
        <v>25</v>
      </c>
      <c r="D60" s="14">
        <f t="shared" si="9"/>
        <v>9</v>
      </c>
      <c r="E60" s="4" t="s">
        <v>160</v>
      </c>
      <c r="F60" s="47"/>
      <c r="G60" s="13"/>
      <c r="H60" s="13"/>
      <c r="I60" s="12"/>
      <c r="J60" s="11"/>
      <c r="K60" s="11"/>
      <c r="L60" s="11">
        <v>0</v>
      </c>
      <c r="M60" s="11"/>
      <c r="N60" s="11"/>
      <c r="O60" s="11">
        <v>9</v>
      </c>
      <c r="P60" s="45"/>
      <c r="R60" s="70"/>
      <c r="S60" s="116">
        <f>N60</f>
        <v>0</v>
      </c>
      <c r="T60" s="63">
        <f t="shared" si="10"/>
        <v>9</v>
      </c>
      <c r="U60" s="71"/>
    </row>
    <row r="61" spans="1:21" ht="15.75" customHeight="1">
      <c r="A61" s="45"/>
      <c r="B61" s="15">
        <f t="shared" si="11"/>
        <v>20</v>
      </c>
      <c r="C61" s="15" t="s">
        <v>25</v>
      </c>
      <c r="D61" s="14">
        <f t="shared" si="9"/>
        <v>8</v>
      </c>
      <c r="E61" s="4" t="s">
        <v>121</v>
      </c>
      <c r="F61" s="47"/>
      <c r="G61" s="13"/>
      <c r="H61" s="13"/>
      <c r="I61" s="12">
        <v>8</v>
      </c>
      <c r="J61" s="11"/>
      <c r="K61" s="11"/>
      <c r="L61" s="11"/>
      <c r="M61" s="11"/>
      <c r="N61" s="11"/>
      <c r="O61" s="11"/>
      <c r="P61" s="45"/>
      <c r="R61" s="70"/>
      <c r="S61" s="116">
        <f>O61</f>
        <v>0</v>
      </c>
      <c r="T61" s="63">
        <f t="shared" si="10"/>
        <v>8</v>
      </c>
      <c r="U61" s="71"/>
    </row>
    <row r="62" spans="1:21" ht="15.75" customHeight="1">
      <c r="A62" s="45"/>
      <c r="B62" s="15">
        <f t="shared" si="11"/>
        <v>21</v>
      </c>
      <c r="C62" s="15" t="s">
        <v>25</v>
      </c>
      <c r="D62" s="14">
        <f t="shared" si="9"/>
        <v>0</v>
      </c>
      <c r="E62" s="4" t="s">
        <v>154</v>
      </c>
      <c r="F62" s="47"/>
      <c r="G62" s="13"/>
      <c r="H62" s="13"/>
      <c r="I62" s="12"/>
      <c r="J62" s="11"/>
      <c r="K62" s="11"/>
      <c r="L62" s="11">
        <v>0</v>
      </c>
      <c r="M62" s="11"/>
      <c r="N62" s="11"/>
      <c r="O62" s="11"/>
      <c r="P62" s="45"/>
      <c r="R62" s="70"/>
      <c r="S62" s="116">
        <f>O62</f>
        <v>0</v>
      </c>
      <c r="T62" s="63">
        <f t="shared" si="10"/>
        <v>0</v>
      </c>
      <c r="U62" s="71"/>
    </row>
    <row r="63" spans="1:21" ht="12.75" customHeight="1">
      <c r="A63" s="45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45"/>
      <c r="R63" s="70"/>
      <c r="S63" s="62"/>
      <c r="T63" s="62"/>
      <c r="U63" s="71"/>
    </row>
    <row r="64" spans="1:21" ht="15.75">
      <c r="A64" s="45"/>
      <c r="B64" s="15">
        <v>1</v>
      </c>
      <c r="C64" s="15" t="s">
        <v>36</v>
      </c>
      <c r="D64" s="14">
        <f aca="true" t="shared" si="13" ref="D64:D75">SUM(G64+H64+I64+J64+K64+L64+M64+N64+O64)</f>
        <v>209</v>
      </c>
      <c r="E64" s="4" t="s">
        <v>45</v>
      </c>
      <c r="F64" s="114"/>
      <c r="G64" s="13">
        <v>28</v>
      </c>
      <c r="H64" s="13">
        <v>23</v>
      </c>
      <c r="I64" s="12">
        <v>28</v>
      </c>
      <c r="J64" s="11">
        <v>28</v>
      </c>
      <c r="K64" s="18">
        <v>28</v>
      </c>
      <c r="L64" s="11">
        <v>28</v>
      </c>
      <c r="M64" s="11">
        <v>28</v>
      </c>
      <c r="N64" s="11"/>
      <c r="O64" s="11">
        <v>18</v>
      </c>
      <c r="P64" s="45"/>
      <c r="R64" s="70"/>
      <c r="S64" s="116">
        <f>N64</f>
        <v>0</v>
      </c>
      <c r="T64" s="63">
        <f aca="true" t="shared" si="14" ref="T64:T75">D64-S64</f>
        <v>209</v>
      </c>
      <c r="U64" s="71"/>
    </row>
    <row r="65" spans="1:21" ht="15.75">
      <c r="A65" s="45"/>
      <c r="B65" s="15">
        <f aca="true" t="shared" si="15" ref="B65:B75">B64+1</f>
        <v>2</v>
      </c>
      <c r="C65" s="15" t="s">
        <v>36</v>
      </c>
      <c r="D65" s="14">
        <f t="shared" si="13"/>
        <v>92</v>
      </c>
      <c r="E65" s="4" t="s">
        <v>68</v>
      </c>
      <c r="F65" s="114"/>
      <c r="G65" s="13"/>
      <c r="H65" s="13">
        <v>27</v>
      </c>
      <c r="I65" s="12">
        <v>22</v>
      </c>
      <c r="J65" s="11">
        <v>22</v>
      </c>
      <c r="K65" s="11"/>
      <c r="L65" s="16"/>
      <c r="M65" s="11"/>
      <c r="N65" s="11"/>
      <c r="O65" s="11">
        <v>21</v>
      </c>
      <c r="P65" s="45"/>
      <c r="R65" s="70"/>
      <c r="S65" s="116">
        <f>N65</f>
        <v>0</v>
      </c>
      <c r="T65" s="63">
        <f t="shared" si="14"/>
        <v>92</v>
      </c>
      <c r="U65" s="71"/>
    </row>
    <row r="66" spans="1:21" ht="15.75">
      <c r="A66" s="45"/>
      <c r="B66" s="15">
        <f t="shared" si="15"/>
        <v>3</v>
      </c>
      <c r="C66" s="15" t="s">
        <v>36</v>
      </c>
      <c r="D66" s="14">
        <f t="shared" si="13"/>
        <v>84</v>
      </c>
      <c r="E66" s="4" t="s">
        <v>63</v>
      </c>
      <c r="F66" s="114"/>
      <c r="G66" s="13"/>
      <c r="H66" s="13"/>
      <c r="I66" s="12">
        <v>16</v>
      </c>
      <c r="J66" s="11">
        <v>17</v>
      </c>
      <c r="K66" s="18"/>
      <c r="L66" s="16">
        <v>18</v>
      </c>
      <c r="M66" s="11"/>
      <c r="N66" s="117">
        <v>22</v>
      </c>
      <c r="O66" s="11">
        <v>11</v>
      </c>
      <c r="P66" s="45"/>
      <c r="R66" s="70"/>
      <c r="S66" s="116">
        <f>M66</f>
        <v>0</v>
      </c>
      <c r="T66" s="63">
        <f t="shared" si="14"/>
        <v>84</v>
      </c>
      <c r="U66" s="71"/>
    </row>
    <row r="67" spans="1:21" ht="15.75">
      <c r="A67" s="45"/>
      <c r="B67" s="15">
        <f t="shared" si="15"/>
        <v>4</v>
      </c>
      <c r="C67" s="15" t="s">
        <v>36</v>
      </c>
      <c r="D67" s="14">
        <f t="shared" si="13"/>
        <v>84</v>
      </c>
      <c r="E67" s="4" t="s">
        <v>126</v>
      </c>
      <c r="F67" s="114"/>
      <c r="G67" s="13"/>
      <c r="H67" s="13"/>
      <c r="I67" s="12">
        <v>11</v>
      </c>
      <c r="J67" s="11">
        <v>13</v>
      </c>
      <c r="K67" s="18">
        <v>17</v>
      </c>
      <c r="L67" s="11">
        <v>13</v>
      </c>
      <c r="M67" s="11"/>
      <c r="N67" s="11">
        <v>17</v>
      </c>
      <c r="O67" s="11">
        <v>13</v>
      </c>
      <c r="P67" s="45"/>
      <c r="R67" s="70"/>
      <c r="S67" s="116">
        <f>M67</f>
        <v>0</v>
      </c>
      <c r="T67" s="63">
        <f t="shared" si="14"/>
        <v>84</v>
      </c>
      <c r="U67" s="71"/>
    </row>
    <row r="68" spans="1:21" ht="15" customHeight="1">
      <c r="A68" s="45"/>
      <c r="B68" s="15">
        <f t="shared" si="15"/>
        <v>5</v>
      </c>
      <c r="C68" s="15" t="s">
        <v>36</v>
      </c>
      <c r="D68" s="14">
        <f t="shared" si="13"/>
        <v>50</v>
      </c>
      <c r="E68" s="4" t="s">
        <v>92</v>
      </c>
      <c r="F68" s="114"/>
      <c r="G68" s="13"/>
      <c r="H68" s="13"/>
      <c r="I68" s="12"/>
      <c r="J68" s="11"/>
      <c r="K68" s="18"/>
      <c r="L68" s="11"/>
      <c r="M68" s="11">
        <v>22</v>
      </c>
      <c r="N68" s="11">
        <v>28</v>
      </c>
      <c r="O68" s="11"/>
      <c r="P68" s="45"/>
      <c r="R68" s="70"/>
      <c r="S68" s="116">
        <f>O68</f>
        <v>0</v>
      </c>
      <c r="T68" s="63">
        <f t="shared" si="14"/>
        <v>50</v>
      </c>
      <c r="U68" s="71"/>
    </row>
    <row r="69" spans="1:21" ht="15" customHeight="1">
      <c r="A69" s="45"/>
      <c r="B69" s="15">
        <f t="shared" si="15"/>
        <v>6</v>
      </c>
      <c r="C69" s="15" t="s">
        <v>36</v>
      </c>
      <c r="D69" s="14">
        <f t="shared" si="13"/>
        <v>39</v>
      </c>
      <c r="E69" s="4" t="s">
        <v>73</v>
      </c>
      <c r="F69" s="114"/>
      <c r="G69" s="13"/>
      <c r="H69" s="13">
        <v>17</v>
      </c>
      <c r="I69" s="12"/>
      <c r="J69" s="11"/>
      <c r="K69" s="18">
        <v>22</v>
      </c>
      <c r="L69" s="16"/>
      <c r="M69" s="11"/>
      <c r="N69" s="11"/>
      <c r="O69" s="11"/>
      <c r="P69" s="45"/>
      <c r="R69" s="70"/>
      <c r="S69" s="116">
        <f>O69</f>
        <v>0</v>
      </c>
      <c r="T69" s="63">
        <f t="shared" si="14"/>
        <v>39</v>
      </c>
      <c r="U69" s="71"/>
    </row>
    <row r="70" spans="1:21" ht="15.75">
      <c r="A70" s="45"/>
      <c r="B70" s="15">
        <f t="shared" si="15"/>
        <v>7</v>
      </c>
      <c r="C70" s="15" t="s">
        <v>36</v>
      </c>
      <c r="D70" s="14">
        <f t="shared" si="13"/>
        <v>28</v>
      </c>
      <c r="E70" s="4" t="s">
        <v>130</v>
      </c>
      <c r="F70" s="114"/>
      <c r="G70" s="13"/>
      <c r="H70" s="13"/>
      <c r="I70" s="12">
        <v>0</v>
      </c>
      <c r="J70" s="11"/>
      <c r="K70" s="11"/>
      <c r="L70" s="16"/>
      <c r="M70" s="11"/>
      <c r="N70" s="11"/>
      <c r="O70" s="11">
        <v>28</v>
      </c>
      <c r="P70" s="45"/>
      <c r="R70" s="70"/>
      <c r="S70" s="116">
        <f>N70</f>
        <v>0</v>
      </c>
      <c r="T70" s="63">
        <f t="shared" si="14"/>
        <v>28</v>
      </c>
      <c r="U70" s="71"/>
    </row>
    <row r="71" spans="1:21" ht="15.75">
      <c r="A71" s="45"/>
      <c r="B71" s="15">
        <f t="shared" si="15"/>
        <v>8</v>
      </c>
      <c r="C71" s="15" t="s">
        <v>36</v>
      </c>
      <c r="D71" s="14">
        <f t="shared" si="13"/>
        <v>21</v>
      </c>
      <c r="E71" s="4" t="s">
        <v>57</v>
      </c>
      <c r="F71" s="114"/>
      <c r="G71" s="13"/>
      <c r="H71" s="13"/>
      <c r="I71" s="12"/>
      <c r="J71" s="11"/>
      <c r="K71" s="11"/>
      <c r="L71" s="16">
        <v>21</v>
      </c>
      <c r="M71" s="11"/>
      <c r="N71" s="11"/>
      <c r="O71" s="11"/>
      <c r="P71" s="45"/>
      <c r="R71" s="70"/>
      <c r="S71" s="116">
        <f>O71</f>
        <v>0</v>
      </c>
      <c r="T71" s="63">
        <f t="shared" si="14"/>
        <v>21</v>
      </c>
      <c r="U71" s="71"/>
    </row>
    <row r="72" spans="1:21" ht="15" customHeight="1">
      <c r="A72" s="45"/>
      <c r="B72" s="15">
        <f t="shared" si="15"/>
        <v>9</v>
      </c>
      <c r="C72" s="15" t="s">
        <v>36</v>
      </c>
      <c r="D72" s="14">
        <f t="shared" si="13"/>
        <v>14</v>
      </c>
      <c r="E72" s="113" t="s">
        <v>123</v>
      </c>
      <c r="F72" s="114"/>
      <c r="G72" s="13"/>
      <c r="H72" s="13"/>
      <c r="I72" s="12">
        <v>14</v>
      </c>
      <c r="J72" s="11"/>
      <c r="K72" s="11"/>
      <c r="L72" s="11"/>
      <c r="M72" s="11"/>
      <c r="N72" s="11"/>
      <c r="O72" s="11"/>
      <c r="P72" s="45"/>
      <c r="R72" s="70"/>
      <c r="S72" s="116">
        <f>O72</f>
        <v>0</v>
      </c>
      <c r="T72" s="63">
        <f t="shared" si="14"/>
        <v>14</v>
      </c>
      <c r="U72" s="71"/>
    </row>
    <row r="73" spans="1:21" ht="15.75" customHeight="1">
      <c r="A73" s="45"/>
      <c r="B73" s="15">
        <f t="shared" si="15"/>
        <v>10</v>
      </c>
      <c r="C73" s="15" t="s">
        <v>36</v>
      </c>
      <c r="D73" s="14">
        <f t="shared" si="13"/>
        <v>13</v>
      </c>
      <c r="E73" s="4" t="s">
        <v>104</v>
      </c>
      <c r="F73" s="114"/>
      <c r="G73" s="13"/>
      <c r="H73" s="13"/>
      <c r="I73" s="12"/>
      <c r="J73" s="11"/>
      <c r="K73" s="18"/>
      <c r="L73" s="11"/>
      <c r="M73" s="11"/>
      <c r="N73" s="11">
        <v>13</v>
      </c>
      <c r="O73" s="11"/>
      <c r="P73" s="45"/>
      <c r="R73" s="70"/>
      <c r="S73" s="116">
        <f>O73</f>
        <v>0</v>
      </c>
      <c r="T73" s="63">
        <f t="shared" si="14"/>
        <v>13</v>
      </c>
      <c r="U73" s="71"/>
    </row>
    <row r="74" spans="1:21" ht="15" customHeight="1">
      <c r="A74" s="45"/>
      <c r="B74" s="15">
        <f t="shared" si="15"/>
        <v>11</v>
      </c>
      <c r="C74" s="15" t="s">
        <v>36</v>
      </c>
      <c r="D74" s="14">
        <f t="shared" si="13"/>
        <v>0</v>
      </c>
      <c r="E74" s="4"/>
      <c r="F74" s="114"/>
      <c r="G74" s="13"/>
      <c r="H74" s="13"/>
      <c r="I74" s="12"/>
      <c r="J74" s="11"/>
      <c r="K74" s="11"/>
      <c r="L74" s="16"/>
      <c r="M74" s="11"/>
      <c r="N74" s="11"/>
      <c r="O74" s="11"/>
      <c r="P74" s="45"/>
      <c r="R74" s="70"/>
      <c r="S74" s="116">
        <f>O74</f>
        <v>0</v>
      </c>
      <c r="T74" s="63">
        <f t="shared" si="14"/>
        <v>0</v>
      </c>
      <c r="U74" s="71"/>
    </row>
    <row r="75" spans="1:21" ht="15" customHeight="1">
      <c r="A75" s="45"/>
      <c r="B75" s="15">
        <f t="shared" si="15"/>
        <v>12</v>
      </c>
      <c r="C75" s="15" t="s">
        <v>36</v>
      </c>
      <c r="D75" s="14">
        <f t="shared" si="13"/>
        <v>0</v>
      </c>
      <c r="E75" s="4"/>
      <c r="F75" s="114"/>
      <c r="G75" s="13"/>
      <c r="H75" s="13"/>
      <c r="I75" s="12"/>
      <c r="J75" s="11"/>
      <c r="K75" s="11"/>
      <c r="L75" s="16"/>
      <c r="M75" s="11"/>
      <c r="N75" s="11"/>
      <c r="O75" s="11"/>
      <c r="P75" s="45"/>
      <c r="R75" s="70"/>
      <c r="S75" s="116">
        <f>O75</f>
        <v>0</v>
      </c>
      <c r="T75" s="63">
        <f t="shared" si="14"/>
        <v>0</v>
      </c>
      <c r="U75" s="71"/>
    </row>
    <row r="76" spans="1:21" ht="12.75">
      <c r="A76" s="45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45"/>
      <c r="R76" s="70"/>
      <c r="S76" s="62"/>
      <c r="T76" s="62"/>
      <c r="U76" s="71"/>
    </row>
    <row r="77" spans="1:21" ht="15.75">
      <c r="A77" s="45"/>
      <c r="B77" s="15">
        <v>1</v>
      </c>
      <c r="C77" s="15" t="s">
        <v>93</v>
      </c>
      <c r="D77" s="14">
        <f aca="true" t="shared" si="16" ref="D77:D83">SUM(G77+H77+I77+J77+K77+L77+M77+N77+O77)</f>
        <v>100</v>
      </c>
      <c r="E77" s="4" t="s">
        <v>92</v>
      </c>
      <c r="F77" s="47"/>
      <c r="G77" s="13">
        <v>28</v>
      </c>
      <c r="H77" s="13">
        <v>28</v>
      </c>
      <c r="I77" s="12"/>
      <c r="J77" s="11"/>
      <c r="K77" s="11">
        <v>22</v>
      </c>
      <c r="L77" s="16">
        <v>22</v>
      </c>
      <c r="M77" s="11"/>
      <c r="N77" s="11"/>
      <c r="O77" s="11"/>
      <c r="P77" s="45"/>
      <c r="R77" s="70"/>
      <c r="S77" s="116">
        <f aca="true" t="shared" si="17" ref="S77:S83">O77</f>
        <v>0</v>
      </c>
      <c r="T77" s="63">
        <f aca="true" t="shared" si="18" ref="T77:T92">D77-S77</f>
        <v>100</v>
      </c>
      <c r="U77" s="71"/>
    </row>
    <row r="78" spans="1:21" ht="15.75">
      <c r="A78" s="45"/>
      <c r="B78" s="15">
        <v>2</v>
      </c>
      <c r="C78" s="15" t="s">
        <v>93</v>
      </c>
      <c r="D78" s="14">
        <f t="shared" si="16"/>
        <v>56</v>
      </c>
      <c r="E78" s="4" t="s">
        <v>56</v>
      </c>
      <c r="F78" s="47"/>
      <c r="G78" s="13"/>
      <c r="H78" s="13"/>
      <c r="I78" s="12">
        <v>28</v>
      </c>
      <c r="J78" s="11"/>
      <c r="K78" s="11"/>
      <c r="L78" s="16">
        <v>28</v>
      </c>
      <c r="M78" s="11"/>
      <c r="N78" s="11"/>
      <c r="O78" s="11"/>
      <c r="P78" s="45"/>
      <c r="R78" s="70"/>
      <c r="S78" s="116">
        <f t="shared" si="17"/>
        <v>0</v>
      </c>
      <c r="T78" s="63">
        <f t="shared" si="18"/>
        <v>56</v>
      </c>
      <c r="U78" s="71"/>
    </row>
    <row r="79" spans="1:21" ht="15.75">
      <c r="A79" s="45"/>
      <c r="B79" s="15">
        <v>4</v>
      </c>
      <c r="C79" s="15" t="s">
        <v>93</v>
      </c>
      <c r="D79" s="14">
        <f t="shared" si="16"/>
        <v>28</v>
      </c>
      <c r="E79" s="4" t="s">
        <v>145</v>
      </c>
      <c r="F79" s="47"/>
      <c r="G79" s="13"/>
      <c r="H79" s="13"/>
      <c r="I79" s="12"/>
      <c r="J79" s="11"/>
      <c r="K79" s="11">
        <v>28</v>
      </c>
      <c r="L79" s="16"/>
      <c r="M79" s="11"/>
      <c r="N79" s="11"/>
      <c r="O79" s="11"/>
      <c r="P79" s="45"/>
      <c r="R79" s="70"/>
      <c r="S79" s="116">
        <f t="shared" si="17"/>
        <v>0</v>
      </c>
      <c r="T79" s="63">
        <f t="shared" si="18"/>
        <v>28</v>
      </c>
      <c r="U79" s="71"/>
    </row>
    <row r="80" spans="1:21" ht="15" customHeight="1">
      <c r="A80" s="45"/>
      <c r="B80" s="15">
        <v>7</v>
      </c>
      <c r="C80" s="15" t="s">
        <v>93</v>
      </c>
      <c r="D80" s="14">
        <f t="shared" si="16"/>
        <v>0</v>
      </c>
      <c r="E80" s="4"/>
      <c r="F80" s="47"/>
      <c r="G80" s="13"/>
      <c r="H80" s="13"/>
      <c r="I80" s="12"/>
      <c r="J80" s="11"/>
      <c r="K80" s="11"/>
      <c r="L80" s="16"/>
      <c r="M80" s="11"/>
      <c r="N80" s="11"/>
      <c r="O80" s="11"/>
      <c r="P80" s="45"/>
      <c r="R80" s="70"/>
      <c r="S80" s="116">
        <f t="shared" si="17"/>
        <v>0</v>
      </c>
      <c r="T80" s="63">
        <f t="shared" si="18"/>
        <v>0</v>
      </c>
      <c r="U80" s="71"/>
    </row>
    <row r="81" spans="1:21" ht="15.75" customHeight="1">
      <c r="A81" s="45"/>
      <c r="B81" s="15">
        <v>3</v>
      </c>
      <c r="C81" s="15" t="s">
        <v>93</v>
      </c>
      <c r="D81" s="14">
        <f t="shared" si="16"/>
        <v>0</v>
      </c>
      <c r="E81" s="41"/>
      <c r="F81" s="47"/>
      <c r="G81" s="13"/>
      <c r="H81" s="13"/>
      <c r="I81" s="12"/>
      <c r="J81" s="11"/>
      <c r="K81" s="11"/>
      <c r="L81" s="16"/>
      <c r="M81" s="11"/>
      <c r="N81" s="11"/>
      <c r="O81" s="11"/>
      <c r="P81" s="45"/>
      <c r="R81" s="70"/>
      <c r="S81" s="116">
        <f t="shared" si="17"/>
        <v>0</v>
      </c>
      <c r="T81" s="63">
        <f t="shared" si="18"/>
        <v>0</v>
      </c>
      <c r="U81" s="71"/>
    </row>
    <row r="82" spans="1:21" ht="15.75" customHeight="1">
      <c r="A82" s="45"/>
      <c r="B82" s="15">
        <v>4</v>
      </c>
      <c r="C82" s="15" t="s">
        <v>93</v>
      </c>
      <c r="D82" s="14">
        <f t="shared" si="16"/>
        <v>0</v>
      </c>
      <c r="E82" s="4"/>
      <c r="F82" s="47"/>
      <c r="G82" s="13"/>
      <c r="H82" s="13"/>
      <c r="I82" s="12"/>
      <c r="J82" s="11"/>
      <c r="K82" s="11"/>
      <c r="L82" s="16"/>
      <c r="M82" s="11"/>
      <c r="N82" s="11"/>
      <c r="O82" s="11"/>
      <c r="P82" s="45"/>
      <c r="R82" s="70"/>
      <c r="S82" s="116">
        <f t="shared" si="17"/>
        <v>0</v>
      </c>
      <c r="T82" s="63">
        <f t="shared" si="18"/>
        <v>0</v>
      </c>
      <c r="U82" s="71"/>
    </row>
    <row r="83" spans="1:21" ht="15.75" customHeight="1">
      <c r="A83" s="45"/>
      <c r="B83" s="15">
        <v>5</v>
      </c>
      <c r="C83" s="15" t="s">
        <v>93</v>
      </c>
      <c r="D83" s="14">
        <f t="shared" si="16"/>
        <v>0</v>
      </c>
      <c r="E83" s="4"/>
      <c r="F83" s="47"/>
      <c r="G83" s="13"/>
      <c r="H83" s="13"/>
      <c r="I83" s="12"/>
      <c r="J83" s="11"/>
      <c r="K83" s="11"/>
      <c r="L83" s="16"/>
      <c r="M83" s="11"/>
      <c r="N83" s="11"/>
      <c r="O83" s="11"/>
      <c r="P83" s="45"/>
      <c r="R83" s="70"/>
      <c r="S83" s="116">
        <f t="shared" si="17"/>
        <v>0</v>
      </c>
      <c r="T83" s="63">
        <f t="shared" si="18"/>
        <v>0</v>
      </c>
      <c r="U83" s="71"/>
    </row>
    <row r="84" spans="1:21" ht="12.75">
      <c r="A84" s="45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45"/>
      <c r="R84" s="70"/>
      <c r="S84" s="62"/>
      <c r="T84" s="62"/>
      <c r="U84" s="71"/>
    </row>
    <row r="85" spans="1:21" ht="15.75" customHeight="1">
      <c r="A85" s="45"/>
      <c r="B85" s="15">
        <v>1</v>
      </c>
      <c r="C85" s="15" t="s">
        <v>23</v>
      </c>
      <c r="D85" s="14">
        <f aca="true" t="shared" si="19" ref="D85:D92">SUM(G85+H85+I85+J85+K85+L85+M85+N85+O85)</f>
        <v>112</v>
      </c>
      <c r="E85" s="4" t="s">
        <v>101</v>
      </c>
      <c r="F85" s="47"/>
      <c r="G85" s="13"/>
      <c r="H85" s="13">
        <v>28</v>
      </c>
      <c r="I85" s="12"/>
      <c r="J85" s="11"/>
      <c r="K85" s="11">
        <v>28</v>
      </c>
      <c r="L85" s="16">
        <v>28</v>
      </c>
      <c r="M85" s="11">
        <v>28</v>
      </c>
      <c r="N85" s="11"/>
      <c r="O85" s="11"/>
      <c r="P85" s="45"/>
      <c r="R85" s="70"/>
      <c r="S85" s="116">
        <f aca="true" t="shared" si="20" ref="S85:S92">O85</f>
        <v>0</v>
      </c>
      <c r="T85" s="63">
        <f aca="true" t="shared" si="21" ref="T85:T91">D85-S85</f>
        <v>112</v>
      </c>
      <c r="U85" s="71"/>
    </row>
    <row r="86" spans="1:21" ht="15.75" customHeight="1">
      <c r="A86" s="45"/>
      <c r="B86" s="15">
        <v>2</v>
      </c>
      <c r="C86" s="15" t="s">
        <v>23</v>
      </c>
      <c r="D86" s="14">
        <f t="shared" si="19"/>
        <v>31</v>
      </c>
      <c r="E86" s="4" t="s">
        <v>92</v>
      </c>
      <c r="F86" s="47"/>
      <c r="G86" s="13"/>
      <c r="H86" s="13"/>
      <c r="I86" s="12">
        <v>13</v>
      </c>
      <c r="J86" s="11">
        <v>18</v>
      </c>
      <c r="K86" s="11"/>
      <c r="L86" s="16"/>
      <c r="M86" s="11"/>
      <c r="N86" s="11"/>
      <c r="O86" s="11"/>
      <c r="P86" s="45"/>
      <c r="R86" s="70"/>
      <c r="S86" s="116">
        <f t="shared" si="20"/>
        <v>0</v>
      </c>
      <c r="T86" s="63">
        <f t="shared" si="21"/>
        <v>31</v>
      </c>
      <c r="U86" s="71"/>
    </row>
    <row r="87" spans="1:21" ht="15.75" customHeight="1">
      <c r="A87" s="45"/>
      <c r="B87" s="15">
        <v>3</v>
      </c>
      <c r="C87" s="15" t="s">
        <v>23</v>
      </c>
      <c r="D87" s="14">
        <f t="shared" si="19"/>
        <v>28</v>
      </c>
      <c r="E87" s="4" t="s">
        <v>57</v>
      </c>
      <c r="F87" s="47"/>
      <c r="G87" s="13"/>
      <c r="H87" s="13"/>
      <c r="I87" s="12"/>
      <c r="J87" s="11">
        <v>28</v>
      </c>
      <c r="K87" s="11"/>
      <c r="L87" s="16"/>
      <c r="M87" s="11"/>
      <c r="N87" s="11"/>
      <c r="O87" s="11"/>
      <c r="P87" s="45"/>
      <c r="R87" s="70"/>
      <c r="S87" s="116">
        <f t="shared" si="20"/>
        <v>0</v>
      </c>
      <c r="T87" s="63">
        <f t="shared" si="21"/>
        <v>28</v>
      </c>
      <c r="U87" s="71"/>
    </row>
    <row r="88" spans="1:21" ht="15.75" customHeight="1">
      <c r="A88" s="45"/>
      <c r="B88" s="15">
        <v>4</v>
      </c>
      <c r="C88" s="15" t="s">
        <v>23</v>
      </c>
      <c r="D88" s="14">
        <f t="shared" si="19"/>
        <v>27</v>
      </c>
      <c r="E88" s="4" t="s">
        <v>125</v>
      </c>
      <c r="F88" s="47"/>
      <c r="G88" s="13"/>
      <c r="H88" s="13"/>
      <c r="I88" s="12">
        <v>27</v>
      </c>
      <c r="J88" s="11"/>
      <c r="K88" s="11"/>
      <c r="L88" s="16"/>
      <c r="M88" s="11"/>
      <c r="N88" s="11"/>
      <c r="O88" s="11"/>
      <c r="P88" s="45"/>
      <c r="R88" s="70"/>
      <c r="S88" s="116">
        <f t="shared" si="20"/>
        <v>0</v>
      </c>
      <c r="T88" s="63">
        <f t="shared" si="21"/>
        <v>27</v>
      </c>
      <c r="U88" s="71"/>
    </row>
    <row r="89" spans="1:21" ht="15.75" customHeight="1">
      <c r="A89" s="45"/>
      <c r="B89" s="15">
        <v>5</v>
      </c>
      <c r="C89" s="15" t="s">
        <v>23</v>
      </c>
      <c r="D89" s="14">
        <f t="shared" si="19"/>
        <v>23</v>
      </c>
      <c r="E89" s="4" t="s">
        <v>51</v>
      </c>
      <c r="F89" s="47"/>
      <c r="G89" s="13"/>
      <c r="H89" s="13"/>
      <c r="I89" s="12">
        <v>23</v>
      </c>
      <c r="J89" s="11"/>
      <c r="K89" s="11"/>
      <c r="L89" s="16"/>
      <c r="M89" s="11"/>
      <c r="N89" s="11"/>
      <c r="O89" s="11"/>
      <c r="P89" s="45"/>
      <c r="R89" s="70"/>
      <c r="S89" s="116">
        <f t="shared" si="20"/>
        <v>0</v>
      </c>
      <c r="T89" s="63">
        <f t="shared" si="21"/>
        <v>23</v>
      </c>
      <c r="U89" s="71"/>
    </row>
    <row r="90" spans="1:21" ht="15.75" customHeight="1">
      <c r="A90" s="45"/>
      <c r="B90" s="15">
        <v>6</v>
      </c>
      <c r="C90" s="15" t="s">
        <v>23</v>
      </c>
      <c r="D90" s="14">
        <f t="shared" si="19"/>
        <v>21</v>
      </c>
      <c r="E90" s="4" t="s">
        <v>143</v>
      </c>
      <c r="F90" s="47"/>
      <c r="G90" s="13"/>
      <c r="H90" s="13"/>
      <c r="I90" s="12"/>
      <c r="J90" s="11">
        <v>21</v>
      </c>
      <c r="K90" s="11"/>
      <c r="L90" s="16"/>
      <c r="M90" s="11"/>
      <c r="N90" s="11"/>
      <c r="O90" s="11"/>
      <c r="P90" s="45"/>
      <c r="R90" s="70"/>
      <c r="S90" s="116">
        <f t="shared" si="20"/>
        <v>0</v>
      </c>
      <c r="T90" s="63">
        <f t="shared" si="21"/>
        <v>21</v>
      </c>
      <c r="U90" s="71"/>
    </row>
    <row r="91" spans="1:21" ht="15.75" customHeight="1">
      <c r="A91" s="45"/>
      <c r="B91" s="15">
        <v>7</v>
      </c>
      <c r="C91" s="15" t="s">
        <v>23</v>
      </c>
      <c r="D91" s="14">
        <f t="shared" si="19"/>
        <v>17</v>
      </c>
      <c r="E91" s="4" t="s">
        <v>73</v>
      </c>
      <c r="F91" s="47"/>
      <c r="G91" s="13"/>
      <c r="H91" s="13"/>
      <c r="I91" s="12">
        <v>17</v>
      </c>
      <c r="J91" s="11"/>
      <c r="K91" s="11"/>
      <c r="L91" s="16"/>
      <c r="M91" s="11"/>
      <c r="N91" s="11"/>
      <c r="O91" s="11"/>
      <c r="P91" s="45"/>
      <c r="R91" s="70"/>
      <c r="S91" s="116">
        <f t="shared" si="20"/>
        <v>0</v>
      </c>
      <c r="T91" s="63">
        <f t="shared" si="21"/>
        <v>17</v>
      </c>
      <c r="U91" s="71"/>
    </row>
    <row r="92" spans="1:21" ht="15.75" customHeight="1">
      <c r="A92" s="45"/>
      <c r="B92" s="15">
        <v>8</v>
      </c>
      <c r="C92" s="15" t="s">
        <v>23</v>
      </c>
      <c r="D92" s="14">
        <f t="shared" si="19"/>
        <v>13</v>
      </c>
      <c r="E92" s="4" t="s">
        <v>144</v>
      </c>
      <c r="F92" s="47"/>
      <c r="G92" s="13"/>
      <c r="H92" s="13"/>
      <c r="I92" s="12"/>
      <c r="J92" s="11">
        <v>13</v>
      </c>
      <c r="K92" s="11"/>
      <c r="L92" s="16"/>
      <c r="M92" s="11"/>
      <c r="N92" s="11"/>
      <c r="O92" s="11"/>
      <c r="P92" s="45"/>
      <c r="R92" s="70"/>
      <c r="S92" s="116">
        <f t="shared" si="20"/>
        <v>0</v>
      </c>
      <c r="T92" s="63">
        <f t="shared" si="18"/>
        <v>13</v>
      </c>
      <c r="U92" s="71"/>
    </row>
    <row r="93" spans="1:21" ht="12.75">
      <c r="A93" s="45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45"/>
      <c r="R93" s="70"/>
      <c r="S93" s="62"/>
      <c r="T93" s="62"/>
      <c r="U93" s="71"/>
    </row>
    <row r="94" spans="1:21" ht="15.75">
      <c r="A94" s="45"/>
      <c r="B94" s="15">
        <v>1</v>
      </c>
      <c r="C94" s="15" t="s">
        <v>35</v>
      </c>
      <c r="D94" s="14">
        <f>SUM(G94+H94+I94+J94+K94+L94+M94+N94+O94)</f>
        <v>156</v>
      </c>
      <c r="E94" s="4" t="s">
        <v>64</v>
      </c>
      <c r="F94" s="47"/>
      <c r="G94" s="13"/>
      <c r="H94" s="13"/>
      <c r="I94" s="12">
        <v>22</v>
      </c>
      <c r="J94" s="11">
        <v>22</v>
      </c>
      <c r="K94" s="17">
        <v>28</v>
      </c>
      <c r="L94" s="11">
        <v>28</v>
      </c>
      <c r="M94" s="11">
        <v>28</v>
      </c>
      <c r="N94" s="11"/>
      <c r="O94" s="11">
        <v>28</v>
      </c>
      <c r="P94" s="45"/>
      <c r="R94" s="70"/>
      <c r="S94" s="116">
        <f>N94</f>
        <v>0</v>
      </c>
      <c r="T94" s="63">
        <f aca="true" t="shared" si="22" ref="T94:T102">D94-S94</f>
        <v>156</v>
      </c>
      <c r="U94" s="71"/>
    </row>
    <row r="95" spans="1:21" ht="15.75">
      <c r="A95" s="45"/>
      <c r="B95" s="15">
        <f aca="true" t="shared" si="23" ref="B95:B102">B94+1</f>
        <v>2</v>
      </c>
      <c r="C95" s="15" t="s">
        <v>35</v>
      </c>
      <c r="D95" s="14">
        <f>SUM(G95+H95+I95+J95+K95+L95+M95+N95+O95)</f>
        <v>28</v>
      </c>
      <c r="E95" s="43" t="s">
        <v>127</v>
      </c>
      <c r="F95" s="47"/>
      <c r="G95" s="13"/>
      <c r="H95" s="13"/>
      <c r="I95" s="12">
        <v>28</v>
      </c>
      <c r="J95" s="11"/>
      <c r="K95" s="11"/>
      <c r="L95" s="16"/>
      <c r="M95" s="11"/>
      <c r="N95" s="11"/>
      <c r="O95" s="11"/>
      <c r="P95" s="45"/>
      <c r="R95" s="70"/>
      <c r="S95" s="116">
        <f>O95</f>
        <v>0</v>
      </c>
      <c r="T95" s="63">
        <f t="shared" si="22"/>
        <v>28</v>
      </c>
      <c r="U95" s="71"/>
    </row>
    <row r="96" spans="1:21" ht="15.75">
      <c r="A96" s="45"/>
      <c r="B96" s="15">
        <f t="shared" si="23"/>
        <v>3</v>
      </c>
      <c r="C96" s="15" t="s">
        <v>35</v>
      </c>
      <c r="D96" s="14">
        <f>SUM(G96+H96+I96+J96+K96+L96+M96+N96+O96)</f>
        <v>28</v>
      </c>
      <c r="E96" s="4" t="s">
        <v>139</v>
      </c>
      <c r="F96" s="47"/>
      <c r="G96" s="13"/>
      <c r="H96" s="13"/>
      <c r="I96" s="12"/>
      <c r="J96" s="11">
        <v>28</v>
      </c>
      <c r="K96" s="17"/>
      <c r="L96" s="16"/>
      <c r="M96" s="11"/>
      <c r="N96" s="11"/>
      <c r="O96" s="11"/>
      <c r="P96" s="45"/>
      <c r="R96" s="70"/>
      <c r="S96" s="116">
        <f>O96</f>
        <v>0</v>
      </c>
      <c r="T96" s="63">
        <f t="shared" si="22"/>
        <v>28</v>
      </c>
      <c r="U96" s="71"/>
    </row>
    <row r="97" spans="1:21" ht="15.75">
      <c r="A97" s="45"/>
      <c r="B97" s="15">
        <f t="shared" si="23"/>
        <v>4</v>
      </c>
      <c r="C97" s="15" t="s">
        <v>35</v>
      </c>
      <c r="D97" s="14">
        <f aca="true" t="shared" si="24" ref="D97:D102">SUM(G97+H97+I97+J97+K97+L97+M97+N97+O97)</f>
        <v>22</v>
      </c>
      <c r="E97" s="4" t="s">
        <v>152</v>
      </c>
      <c r="F97" s="47"/>
      <c r="G97" s="13"/>
      <c r="H97" s="13"/>
      <c r="I97" s="12"/>
      <c r="J97" s="11"/>
      <c r="K97" s="17"/>
      <c r="L97" s="16">
        <v>22</v>
      </c>
      <c r="M97" s="11"/>
      <c r="N97" s="11"/>
      <c r="O97" s="11"/>
      <c r="P97" s="45"/>
      <c r="R97" s="70"/>
      <c r="S97" s="116">
        <f>O97</f>
        <v>0</v>
      </c>
      <c r="T97" s="63">
        <f t="shared" si="22"/>
        <v>22</v>
      </c>
      <c r="U97" s="71"/>
    </row>
    <row r="98" spans="1:21" ht="15.75">
      <c r="A98" s="45"/>
      <c r="B98" s="15">
        <f t="shared" si="23"/>
        <v>5</v>
      </c>
      <c r="C98" s="15" t="s">
        <v>35</v>
      </c>
      <c r="D98" s="14">
        <f t="shared" si="24"/>
        <v>0</v>
      </c>
      <c r="E98" s="4" t="s">
        <v>155</v>
      </c>
      <c r="F98" s="47"/>
      <c r="G98" s="13"/>
      <c r="H98" s="13"/>
      <c r="I98" s="12"/>
      <c r="J98" s="11"/>
      <c r="K98" s="17"/>
      <c r="L98" s="16">
        <v>0</v>
      </c>
      <c r="M98" s="11"/>
      <c r="N98" s="11"/>
      <c r="O98" s="11"/>
      <c r="P98" s="45"/>
      <c r="R98" s="70"/>
      <c r="S98" s="116">
        <f>O98</f>
        <v>0</v>
      </c>
      <c r="T98" s="63">
        <f t="shared" si="22"/>
        <v>0</v>
      </c>
      <c r="U98" s="71"/>
    </row>
    <row r="99" spans="1:21" ht="15.75">
      <c r="A99" s="45"/>
      <c r="B99" s="15">
        <f t="shared" si="23"/>
        <v>6</v>
      </c>
      <c r="C99" s="15" t="s">
        <v>35</v>
      </c>
      <c r="D99" s="14">
        <f t="shared" si="24"/>
        <v>0</v>
      </c>
      <c r="E99" s="4"/>
      <c r="F99" s="47"/>
      <c r="G99" s="13"/>
      <c r="H99" s="13"/>
      <c r="I99" s="12"/>
      <c r="J99" s="11"/>
      <c r="K99" s="17"/>
      <c r="L99" s="16"/>
      <c r="M99" s="11"/>
      <c r="N99" s="11"/>
      <c r="O99" s="11"/>
      <c r="P99" s="45"/>
      <c r="R99" s="70"/>
      <c r="S99" s="61"/>
      <c r="T99" s="63">
        <f t="shared" si="22"/>
        <v>0</v>
      </c>
      <c r="U99" s="71"/>
    </row>
    <row r="100" spans="1:21" ht="15.75">
      <c r="A100" s="45"/>
      <c r="B100" s="15">
        <f t="shared" si="23"/>
        <v>7</v>
      </c>
      <c r="C100" s="15" t="s">
        <v>35</v>
      </c>
      <c r="D100" s="14">
        <f t="shared" si="24"/>
        <v>0</v>
      </c>
      <c r="E100" s="4"/>
      <c r="F100" s="47"/>
      <c r="G100" s="13"/>
      <c r="H100" s="13"/>
      <c r="I100" s="12"/>
      <c r="J100" s="11"/>
      <c r="K100" s="17"/>
      <c r="L100" s="16"/>
      <c r="M100" s="11"/>
      <c r="N100" s="11"/>
      <c r="O100" s="11"/>
      <c r="P100" s="45"/>
      <c r="R100" s="70"/>
      <c r="S100" s="61"/>
      <c r="T100" s="63">
        <f t="shared" si="22"/>
        <v>0</v>
      </c>
      <c r="U100" s="71"/>
    </row>
    <row r="101" spans="1:21" ht="15.75">
      <c r="A101" s="45"/>
      <c r="B101" s="15">
        <f t="shared" si="23"/>
        <v>8</v>
      </c>
      <c r="C101" s="15" t="s">
        <v>35</v>
      </c>
      <c r="D101" s="14">
        <f t="shared" si="24"/>
        <v>0</v>
      </c>
      <c r="E101" s="4"/>
      <c r="F101" s="47"/>
      <c r="G101" s="13"/>
      <c r="H101" s="13"/>
      <c r="I101" s="12"/>
      <c r="J101" s="11"/>
      <c r="K101" s="17"/>
      <c r="L101" s="16"/>
      <c r="M101" s="11"/>
      <c r="N101" s="11"/>
      <c r="O101" s="11"/>
      <c r="P101" s="45"/>
      <c r="R101" s="70"/>
      <c r="S101" s="61"/>
      <c r="T101" s="63">
        <f t="shared" si="22"/>
        <v>0</v>
      </c>
      <c r="U101" s="71"/>
    </row>
    <row r="102" spans="1:21" ht="15.75">
      <c r="A102" s="45"/>
      <c r="B102" s="15">
        <f t="shared" si="23"/>
        <v>9</v>
      </c>
      <c r="C102" s="15" t="s">
        <v>35</v>
      </c>
      <c r="D102" s="14">
        <f t="shared" si="24"/>
        <v>0</v>
      </c>
      <c r="E102" s="4"/>
      <c r="F102" s="47"/>
      <c r="G102" s="13"/>
      <c r="H102" s="13"/>
      <c r="I102" s="12"/>
      <c r="J102" s="11"/>
      <c r="K102" s="17"/>
      <c r="L102" s="16"/>
      <c r="M102" s="11"/>
      <c r="N102" s="11"/>
      <c r="O102" s="11"/>
      <c r="P102" s="45"/>
      <c r="R102" s="70"/>
      <c r="S102" s="61"/>
      <c r="T102" s="63">
        <f t="shared" si="22"/>
        <v>0</v>
      </c>
      <c r="U102" s="71"/>
    </row>
    <row r="103" spans="1:21" ht="13.5" thickBo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R103" s="72"/>
      <c r="S103" s="73"/>
      <c r="T103" s="73"/>
      <c r="U103" s="74"/>
    </row>
    <row r="209" spans="2:9" ht="12.75">
      <c r="B209" s="9"/>
      <c r="C209" s="9"/>
      <c r="D209" s="9"/>
      <c r="I209" s="8"/>
    </row>
    <row r="210" spans="2:9" ht="12.75">
      <c r="B210" s="9"/>
      <c r="C210" s="9"/>
      <c r="D210" s="9"/>
      <c r="I210" s="8"/>
    </row>
    <row r="211" spans="2:9" ht="12.75">
      <c r="B211" s="9"/>
      <c r="C211" s="9"/>
      <c r="D211" s="9"/>
      <c r="I211" s="8"/>
    </row>
    <row r="212" spans="2:9" ht="12.75">
      <c r="B212" s="9"/>
      <c r="C212" s="9"/>
      <c r="D212" s="9"/>
      <c r="I212" s="8"/>
    </row>
    <row r="213" spans="2:9" ht="12.75">
      <c r="B213" s="9"/>
      <c r="C213" s="9"/>
      <c r="D213" s="9"/>
      <c r="I213" s="8"/>
    </row>
    <row r="214" spans="2:9" ht="12.75">
      <c r="B214" s="9"/>
      <c r="C214" s="9"/>
      <c r="D214" s="9"/>
      <c r="I214" s="8"/>
    </row>
    <row r="215" spans="2:9" ht="12.75">
      <c r="B215" s="9"/>
      <c r="C215" s="9"/>
      <c r="D215" s="9"/>
      <c r="I215" s="8"/>
    </row>
    <row r="216" spans="2:9" ht="12.75">
      <c r="B216" s="9"/>
      <c r="C216" s="9"/>
      <c r="D216" s="9"/>
      <c r="I216" s="8"/>
    </row>
    <row r="217" spans="2:9" ht="12.75">
      <c r="B217" s="9"/>
      <c r="C217" s="9"/>
      <c r="D217" s="9"/>
      <c r="I217" s="8"/>
    </row>
    <row r="218" spans="2:9" ht="12.75">
      <c r="B218" s="9"/>
      <c r="C218" s="9"/>
      <c r="D218" s="9"/>
      <c r="I218" s="8"/>
    </row>
    <row r="219" spans="2:9" ht="12.75">
      <c r="B219" s="9"/>
      <c r="C219" s="9"/>
      <c r="D219" s="9"/>
      <c r="I219" s="8"/>
    </row>
    <row r="220" spans="2:9" ht="12.75">
      <c r="B220" s="9"/>
      <c r="C220" s="9"/>
      <c r="D220" s="9"/>
      <c r="I220" s="8"/>
    </row>
    <row r="221" spans="2:9" ht="12.75">
      <c r="B221" s="9"/>
      <c r="C221" s="9"/>
      <c r="D221" s="9"/>
      <c r="I221" s="8"/>
    </row>
    <row r="222" spans="2:9" ht="12.75">
      <c r="B222" s="9"/>
      <c r="C222" s="9"/>
      <c r="D222" s="9"/>
      <c r="I222" s="8"/>
    </row>
    <row r="223" spans="2:9" ht="12.75">
      <c r="B223" s="9"/>
      <c r="C223" s="9"/>
      <c r="D223" s="9"/>
      <c r="I223" s="8"/>
    </row>
    <row r="224" spans="2:9" ht="12.75">
      <c r="B224" s="9"/>
      <c r="C224" s="9"/>
      <c r="D224" s="9"/>
      <c r="I224" s="8"/>
    </row>
    <row r="225" spans="2:9" ht="12.75">
      <c r="B225" s="9"/>
      <c r="C225" s="9"/>
      <c r="D225" s="9"/>
      <c r="I225" s="8"/>
    </row>
    <row r="226" spans="2:9" ht="12.75">
      <c r="B226" s="9"/>
      <c r="C226" s="9"/>
      <c r="D226" s="9"/>
      <c r="I226" s="8"/>
    </row>
    <row r="227" spans="2:9" ht="12.75">
      <c r="B227" s="9"/>
      <c r="C227" s="9"/>
      <c r="D227" s="9"/>
      <c r="I227" s="8"/>
    </row>
    <row r="228" spans="2:9" ht="12.75">
      <c r="B228" s="9"/>
      <c r="C228" s="9"/>
      <c r="D228" s="9"/>
      <c r="I228" s="8"/>
    </row>
    <row r="229" spans="2:9" ht="12.75">
      <c r="B229" s="9"/>
      <c r="C229" s="9"/>
      <c r="D229" s="9"/>
      <c r="I229" s="8"/>
    </row>
    <row r="230" spans="2:9" ht="12.75">
      <c r="B230" s="9"/>
      <c r="C230" s="9"/>
      <c r="D230" s="9"/>
      <c r="I230" s="8"/>
    </row>
    <row r="231" spans="2:9" ht="12.75">
      <c r="B231" s="9"/>
      <c r="C231" s="9"/>
      <c r="D231" s="9"/>
      <c r="I231" s="8"/>
    </row>
    <row r="232" spans="2:9" ht="12.75">
      <c r="B232" s="9"/>
      <c r="C232" s="9"/>
      <c r="D232" s="9"/>
      <c r="I232" s="8"/>
    </row>
    <row r="233" spans="2:9" ht="12.75">
      <c r="B233" s="9"/>
      <c r="C233" s="9"/>
      <c r="D233" s="9"/>
      <c r="I233" s="8"/>
    </row>
    <row r="234" spans="2:9" ht="12.75">
      <c r="B234" s="9"/>
      <c r="C234" s="9"/>
      <c r="D234" s="9"/>
      <c r="I234" s="8"/>
    </row>
    <row r="235" spans="2:9" ht="12.75">
      <c r="B235" s="9"/>
      <c r="C235" s="9"/>
      <c r="D235" s="9"/>
      <c r="I235" s="8"/>
    </row>
  </sheetData>
  <sheetProtection/>
  <mergeCells count="1">
    <mergeCell ref="S2:T2"/>
  </mergeCells>
  <conditionalFormatting sqref="L16 K4:L10 L42 L64">
    <cfRule type="cellIs" priority="19" dxfId="1" operator="equal" stopIfTrue="1">
      <formula>0</formula>
    </cfRule>
    <cfRule type="cellIs" priority="20" dxfId="18" operator="equal" stopIfTrue="1">
      <formula>K$2</formula>
    </cfRule>
  </conditionalFormatting>
  <conditionalFormatting sqref="K42 K16 K64">
    <cfRule type="cellIs" priority="17" dxfId="1" operator="equal" stopIfTrue="1">
      <formula>0</formula>
    </cfRule>
    <cfRule type="cellIs" priority="18" dxfId="19" operator="equal" stopIfTrue="1">
      <formula>K$2</formula>
    </cfRule>
  </conditionalFormatting>
  <conditionalFormatting sqref="L94">
    <cfRule type="cellIs" priority="15" dxfId="1" operator="equal" stopIfTrue="1">
      <formula>0</formula>
    </cfRule>
    <cfRule type="cellIs" priority="16" dxfId="18" operator="equal" stopIfTrue="1">
      <formula>L$2</formula>
    </cfRule>
  </conditionalFormatting>
  <conditionalFormatting sqref="K94:K102">
    <cfRule type="cellIs" priority="13" dxfId="1" operator="equal" stopIfTrue="1">
      <formula>0</formula>
    </cfRule>
    <cfRule type="cellIs" priority="14" dxfId="19" operator="equal" stopIfTrue="1">
      <formula>K$2</formula>
    </cfRule>
  </conditionalFormatting>
  <conditionalFormatting sqref="K94:K102">
    <cfRule type="cellIs" priority="9" dxfId="1" operator="equal" stopIfTrue="1">
      <formula>0</formula>
    </cfRule>
    <cfRule type="cellIs" priority="10" dxfId="19" operator="equal" stopIfTrue="1">
      <formula>K$2</formula>
    </cfRule>
  </conditionalFormatting>
  <conditionalFormatting sqref="L94">
    <cfRule type="cellIs" priority="11" dxfId="1" operator="equal" stopIfTrue="1">
      <formula>0</formula>
    </cfRule>
    <cfRule type="cellIs" priority="12" dxfId="18" operator="equal" stopIfTrue="1">
      <formula>L$2</formula>
    </cfRule>
  </conditionalFormatting>
  <conditionalFormatting sqref="K13:L13">
    <cfRule type="cellIs" priority="5" dxfId="1" operator="equal" stopIfTrue="1">
      <formula>0</formula>
    </cfRule>
    <cfRule type="cellIs" priority="6" dxfId="18" operator="equal" stopIfTrue="1">
      <formula>K$2</formula>
    </cfRule>
  </conditionalFormatting>
  <conditionalFormatting sqref="K12:L12">
    <cfRule type="cellIs" priority="3" dxfId="1" operator="equal" stopIfTrue="1">
      <formula>0</formula>
    </cfRule>
    <cfRule type="cellIs" priority="4" dxfId="18" operator="equal" stopIfTrue="1">
      <formula>K$2</formula>
    </cfRule>
  </conditionalFormatting>
  <conditionalFormatting sqref="K15:L15">
    <cfRule type="cellIs" priority="1" dxfId="1" operator="equal" stopIfTrue="1">
      <formula>0</formula>
    </cfRule>
    <cfRule type="cellIs" priority="2" dxfId="18" operator="equal" stopIfTrue="1">
      <formula>K$2</formula>
    </cfRule>
  </conditionalFormatting>
  <dataValidations count="3">
    <dataValidation showInputMessage="1" showErrorMessage="1" errorTitle="GRUPOS " error="Estan intentando introducir un grupo erroneo.&#10;Los grupos posibles son: WRC, A, N y S" sqref="E32:E33 E4:E10 E35:E40 E96:E102 E75 E16:E29 E42:E51 E64:E73 E94 E77:E83 E85:E92"/>
    <dataValidation allowBlank="1" sqref="H94:H102 H4:H10 H64:H73 H31:H40 H75 H16:H29 H77:H83 H85:H92 H42:H62"/>
    <dataValidation errorStyle="information" allowBlank="1" showInputMessage="1" errorTitle="COCHES HOMOLOGADOS" error="El modelo de coche que estas introduciendo no esta homologado." sqref="I94:I102 I39:I40 I31:I37 I64:I73 I75 I16:I29 I77:I83 I85:I92 I42:I62"/>
  </dataValidations>
  <printOptions horizontalCentered="1" verticalCentered="1"/>
  <pageMargins left="0" right="0" top="0" bottom="0" header="0" footer="0"/>
  <pageSetup fitToHeight="1" fitToWidth="1" orientation="portrait" paperSize="9"/>
  <ignoredErrors>
    <ignoredError sqref="S13 S60 S70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P22" sqref="P22"/>
    </sheetView>
  </sheetViews>
  <sheetFormatPr defaultColWidth="11.00390625" defaultRowHeight="15.75"/>
  <cols>
    <col min="1" max="1" width="8.375" style="1" customWidth="1"/>
    <col min="2" max="2" width="28.50390625" style="0" customWidth="1"/>
    <col min="3" max="3" width="9.00390625" style="0" customWidth="1"/>
    <col min="4" max="4" width="15.00390625" style="0" customWidth="1"/>
    <col min="5" max="5" width="15.875" style="0" customWidth="1"/>
  </cols>
  <sheetData>
    <row r="1" spans="1:27" ht="15.75">
      <c r="A1" s="59" t="s">
        <v>32</v>
      </c>
      <c r="B1" s="52" t="s">
        <v>0</v>
      </c>
      <c r="C1" s="52" t="s">
        <v>1</v>
      </c>
      <c r="D1" s="59" t="s">
        <v>2</v>
      </c>
      <c r="E1" s="52" t="s">
        <v>31</v>
      </c>
      <c r="F1" s="53" t="s">
        <v>3</v>
      </c>
      <c r="G1" s="53" t="s">
        <v>4</v>
      </c>
      <c r="H1" s="53" t="s">
        <v>5</v>
      </c>
      <c r="I1" s="53" t="s">
        <v>6</v>
      </c>
      <c r="J1" s="53" t="s">
        <v>7</v>
      </c>
      <c r="K1" s="53" t="s">
        <v>8</v>
      </c>
      <c r="L1" s="53" t="s">
        <v>9</v>
      </c>
      <c r="M1" s="58" t="s">
        <v>10</v>
      </c>
      <c r="N1" s="58" t="s">
        <v>11</v>
      </c>
      <c r="O1" s="58" t="s">
        <v>12</v>
      </c>
      <c r="P1" s="58" t="s">
        <v>13</v>
      </c>
      <c r="Q1" s="58" t="s">
        <v>14</v>
      </c>
      <c r="R1" s="58" t="s">
        <v>8</v>
      </c>
      <c r="S1" s="58" t="s">
        <v>15</v>
      </c>
      <c r="T1" s="54" t="s">
        <v>16</v>
      </c>
      <c r="U1" s="54" t="s">
        <v>17</v>
      </c>
      <c r="V1" s="54" t="s">
        <v>18</v>
      </c>
      <c r="W1" s="54" t="s">
        <v>19</v>
      </c>
      <c r="X1" s="54" t="s">
        <v>20</v>
      </c>
      <c r="Y1" s="54" t="s">
        <v>8</v>
      </c>
      <c r="Z1" s="54" t="s">
        <v>21</v>
      </c>
      <c r="AA1" s="55" t="s">
        <v>22</v>
      </c>
    </row>
    <row r="2" spans="1:27" ht="15.75">
      <c r="A2" s="4">
        <v>7</v>
      </c>
      <c r="B2" s="4" t="s">
        <v>51</v>
      </c>
      <c r="C2" s="4" t="s">
        <v>86</v>
      </c>
      <c r="D2" s="4" t="s">
        <v>136</v>
      </c>
      <c r="E2" s="4" t="s">
        <v>39</v>
      </c>
      <c r="F2" s="38">
        <v>56.435</v>
      </c>
      <c r="G2" s="38">
        <v>54.04</v>
      </c>
      <c r="H2" s="38">
        <v>45.356</v>
      </c>
      <c r="I2" s="38">
        <v>75.489</v>
      </c>
      <c r="J2" s="38">
        <v>41.903</v>
      </c>
      <c r="K2" s="38"/>
      <c r="L2" s="38">
        <v>273.223</v>
      </c>
      <c r="M2" s="42">
        <v>51.496</v>
      </c>
      <c r="N2" s="42">
        <v>51.706</v>
      </c>
      <c r="O2" s="42">
        <v>41.267</v>
      </c>
      <c r="P2" s="42">
        <v>49.971</v>
      </c>
      <c r="Q2" s="42">
        <v>39.345</v>
      </c>
      <c r="R2" s="42"/>
      <c r="S2" s="42">
        <v>233.785</v>
      </c>
      <c r="T2" s="40">
        <v>48.808</v>
      </c>
      <c r="U2" s="40">
        <v>49.224</v>
      </c>
      <c r="V2" s="40">
        <v>41.28</v>
      </c>
      <c r="W2" s="40">
        <v>48.054</v>
      </c>
      <c r="X2" s="40">
        <v>38.588</v>
      </c>
      <c r="Y2" s="40"/>
      <c r="Z2" s="40">
        <v>225.954</v>
      </c>
      <c r="AA2" s="56">
        <v>732.962</v>
      </c>
    </row>
    <row r="3" spans="1:27" ht="15.75">
      <c r="A3" s="4">
        <v>11</v>
      </c>
      <c r="B3" s="4" t="s">
        <v>53</v>
      </c>
      <c r="C3" s="4" t="s">
        <v>158</v>
      </c>
      <c r="D3" s="4" t="s">
        <v>49</v>
      </c>
      <c r="E3" s="4" t="s">
        <v>39</v>
      </c>
      <c r="F3" s="38">
        <v>55.634</v>
      </c>
      <c r="G3" s="38">
        <v>50.851</v>
      </c>
      <c r="H3" s="38">
        <v>45.672</v>
      </c>
      <c r="I3" s="38">
        <v>53.36</v>
      </c>
      <c r="J3" s="38">
        <v>43.617</v>
      </c>
      <c r="K3" s="38"/>
      <c r="L3" s="38">
        <v>249.134</v>
      </c>
      <c r="M3" s="42">
        <v>55.777</v>
      </c>
      <c r="N3" s="42">
        <v>49.306</v>
      </c>
      <c r="O3" s="42">
        <v>44.114</v>
      </c>
      <c r="P3" s="42">
        <v>52.017</v>
      </c>
      <c r="Q3" s="42">
        <v>46.746</v>
      </c>
      <c r="R3" s="42"/>
      <c r="S3" s="42">
        <v>247.96</v>
      </c>
      <c r="T3" s="40">
        <v>53.435</v>
      </c>
      <c r="U3" s="40">
        <v>48.686</v>
      </c>
      <c r="V3" s="40">
        <v>43.639</v>
      </c>
      <c r="W3" s="40">
        <v>52.191</v>
      </c>
      <c r="X3" s="40">
        <v>42.578</v>
      </c>
      <c r="Y3" s="40"/>
      <c r="Z3" s="40">
        <v>240.529</v>
      </c>
      <c r="AA3" s="56">
        <v>737.623</v>
      </c>
    </row>
    <row r="4" spans="1:27" ht="15.75">
      <c r="A4" s="4">
        <v>184</v>
      </c>
      <c r="B4" s="4" t="s">
        <v>161</v>
      </c>
      <c r="C4" s="4" t="s">
        <v>159</v>
      </c>
      <c r="D4" s="4" t="s">
        <v>72</v>
      </c>
      <c r="E4" s="4" t="s">
        <v>129</v>
      </c>
      <c r="F4" s="38">
        <v>54.833</v>
      </c>
      <c r="G4" s="38">
        <v>52.066</v>
      </c>
      <c r="H4" s="38">
        <v>43.425</v>
      </c>
      <c r="I4" s="38">
        <v>52.267</v>
      </c>
      <c r="J4" s="38">
        <v>43.624</v>
      </c>
      <c r="K4" s="38"/>
      <c r="L4" s="38">
        <v>246.215</v>
      </c>
      <c r="M4" s="42">
        <v>56.016</v>
      </c>
      <c r="N4" s="42">
        <v>48.947</v>
      </c>
      <c r="O4" s="42">
        <v>47.411</v>
      </c>
      <c r="P4" s="42">
        <v>53.486</v>
      </c>
      <c r="Q4" s="42">
        <v>43.595</v>
      </c>
      <c r="R4" s="42"/>
      <c r="S4" s="42">
        <v>249.455</v>
      </c>
      <c r="T4" s="40">
        <v>53.978</v>
      </c>
      <c r="U4" s="40">
        <v>48.873</v>
      </c>
      <c r="V4" s="40">
        <v>47.266</v>
      </c>
      <c r="W4" s="40">
        <v>51.369</v>
      </c>
      <c r="X4" s="40">
        <v>42.865</v>
      </c>
      <c r="Y4" s="40"/>
      <c r="Z4" s="40">
        <v>244.351</v>
      </c>
      <c r="AA4" s="56">
        <v>740.021</v>
      </c>
    </row>
    <row r="5" spans="1:27" ht="15.75">
      <c r="A5" s="4">
        <v>43</v>
      </c>
      <c r="B5" s="4" t="s">
        <v>68</v>
      </c>
      <c r="C5" s="4" t="s">
        <v>159</v>
      </c>
      <c r="D5" s="4" t="s">
        <v>100</v>
      </c>
      <c r="E5" s="4" t="s">
        <v>39</v>
      </c>
      <c r="F5" s="38">
        <v>53.912</v>
      </c>
      <c r="G5" s="38">
        <v>52.996</v>
      </c>
      <c r="H5" s="38">
        <v>49.642</v>
      </c>
      <c r="I5" s="38">
        <v>56.208</v>
      </c>
      <c r="J5" s="38">
        <v>41.951</v>
      </c>
      <c r="K5" s="38"/>
      <c r="L5" s="38">
        <v>254.709</v>
      </c>
      <c r="M5" s="42">
        <v>57.014</v>
      </c>
      <c r="N5" s="42">
        <v>53.124</v>
      </c>
      <c r="O5" s="42">
        <v>44.996</v>
      </c>
      <c r="P5" s="42">
        <v>53.728</v>
      </c>
      <c r="Q5" s="42">
        <v>42.127</v>
      </c>
      <c r="R5" s="42"/>
      <c r="S5" s="42">
        <v>250.989</v>
      </c>
      <c r="T5" s="40">
        <v>54.429</v>
      </c>
      <c r="U5" s="40">
        <v>54.119</v>
      </c>
      <c r="V5" s="40">
        <v>44.656</v>
      </c>
      <c r="W5" s="40">
        <v>53.432</v>
      </c>
      <c r="X5" s="40">
        <v>43.446</v>
      </c>
      <c r="Y5" s="40"/>
      <c r="Z5" s="40">
        <v>250.082</v>
      </c>
      <c r="AA5" s="56">
        <v>755.78</v>
      </c>
    </row>
    <row r="6" spans="1:27" ht="15.75">
      <c r="A6" s="4">
        <v>64</v>
      </c>
      <c r="B6" s="4" t="s">
        <v>45</v>
      </c>
      <c r="C6" s="4" t="s">
        <v>159</v>
      </c>
      <c r="D6" s="4" t="s">
        <v>72</v>
      </c>
      <c r="E6" s="4" t="s">
        <v>39</v>
      </c>
      <c r="F6" s="38">
        <v>56.867</v>
      </c>
      <c r="G6" s="38">
        <v>61.499</v>
      </c>
      <c r="H6" s="38">
        <v>47.326</v>
      </c>
      <c r="I6" s="38">
        <v>59.537</v>
      </c>
      <c r="J6" s="38">
        <v>48.287</v>
      </c>
      <c r="K6" s="38"/>
      <c r="L6" s="38">
        <v>273.516</v>
      </c>
      <c r="M6" s="42">
        <v>56.19</v>
      </c>
      <c r="N6" s="42">
        <v>51.128</v>
      </c>
      <c r="O6" s="42">
        <v>48.032</v>
      </c>
      <c r="P6" s="42">
        <v>53.546</v>
      </c>
      <c r="Q6" s="42">
        <v>42.806</v>
      </c>
      <c r="R6" s="42"/>
      <c r="S6" s="42">
        <v>251.702</v>
      </c>
      <c r="T6" s="40">
        <v>59.185</v>
      </c>
      <c r="U6" s="40">
        <v>50.633</v>
      </c>
      <c r="V6" s="40">
        <v>44.589</v>
      </c>
      <c r="W6" s="40">
        <v>53.275</v>
      </c>
      <c r="X6" s="40">
        <v>42.301</v>
      </c>
      <c r="Y6" s="40"/>
      <c r="Z6" s="40">
        <v>249.983</v>
      </c>
      <c r="AA6" s="56">
        <v>775.201</v>
      </c>
    </row>
    <row r="7" spans="1:27" ht="15.75">
      <c r="A7" s="4">
        <v>18</v>
      </c>
      <c r="B7" s="4" t="s">
        <v>65</v>
      </c>
      <c r="C7" s="4" t="s">
        <v>158</v>
      </c>
      <c r="D7" s="4" t="s">
        <v>49</v>
      </c>
      <c r="E7" s="4" t="s">
        <v>39</v>
      </c>
      <c r="F7" s="38">
        <v>63.923</v>
      </c>
      <c r="G7" s="38">
        <v>59.517</v>
      </c>
      <c r="H7" s="38">
        <v>45.993</v>
      </c>
      <c r="I7" s="38">
        <v>57.176</v>
      </c>
      <c r="J7" s="38">
        <v>47.256</v>
      </c>
      <c r="K7" s="38"/>
      <c r="L7" s="38">
        <v>273.865</v>
      </c>
      <c r="M7" s="42">
        <v>56.332</v>
      </c>
      <c r="N7" s="42">
        <v>55.269</v>
      </c>
      <c r="O7" s="42">
        <v>45.152</v>
      </c>
      <c r="P7" s="42">
        <v>54.468</v>
      </c>
      <c r="Q7" s="42">
        <v>43.805</v>
      </c>
      <c r="R7" s="42"/>
      <c r="S7" s="42">
        <v>255.026</v>
      </c>
      <c r="T7" s="40">
        <v>56.213</v>
      </c>
      <c r="U7" s="40">
        <v>51.791</v>
      </c>
      <c r="V7" s="40">
        <v>45.084</v>
      </c>
      <c r="W7" s="40">
        <v>53.727</v>
      </c>
      <c r="X7" s="40">
        <v>43.943</v>
      </c>
      <c r="Y7" s="40"/>
      <c r="Z7" s="40">
        <v>250.758</v>
      </c>
      <c r="AA7" s="56">
        <v>779.649</v>
      </c>
    </row>
    <row r="8" spans="1:27" ht="15.75">
      <c r="A8" s="4">
        <v>99</v>
      </c>
      <c r="B8" s="4" t="s">
        <v>54</v>
      </c>
      <c r="C8" s="4" t="s">
        <v>158</v>
      </c>
      <c r="D8" s="4" t="s">
        <v>49</v>
      </c>
      <c r="E8" s="4" t="s">
        <v>39</v>
      </c>
      <c r="F8" s="38">
        <v>58.046</v>
      </c>
      <c r="G8" s="38">
        <v>58.412</v>
      </c>
      <c r="H8" s="38">
        <v>48.831</v>
      </c>
      <c r="I8" s="38">
        <v>57.747</v>
      </c>
      <c r="J8" s="38">
        <v>49.228</v>
      </c>
      <c r="K8" s="38"/>
      <c r="L8" s="38">
        <v>272.264</v>
      </c>
      <c r="M8" s="42">
        <v>60.229</v>
      </c>
      <c r="N8" s="42">
        <v>51.202</v>
      </c>
      <c r="O8" s="42">
        <v>45.213</v>
      </c>
      <c r="P8" s="42">
        <v>55.581</v>
      </c>
      <c r="Q8" s="42">
        <v>45.026</v>
      </c>
      <c r="R8" s="42"/>
      <c r="S8" s="42">
        <v>257.251</v>
      </c>
      <c r="T8" s="40">
        <v>55.347</v>
      </c>
      <c r="U8" s="40">
        <v>50.229</v>
      </c>
      <c r="V8" s="40">
        <v>43.925</v>
      </c>
      <c r="W8" s="40">
        <v>52.526</v>
      </c>
      <c r="X8" s="40">
        <v>48.629</v>
      </c>
      <c r="Y8" s="40"/>
      <c r="Z8" s="40">
        <v>250.656</v>
      </c>
      <c r="AA8" s="56">
        <v>780.171</v>
      </c>
    </row>
    <row r="9" spans="1:27" ht="15.75">
      <c r="A9" s="4">
        <v>54</v>
      </c>
      <c r="B9" s="4" t="s">
        <v>74</v>
      </c>
      <c r="C9" s="4" t="s">
        <v>158</v>
      </c>
      <c r="D9" s="4" t="s">
        <v>49</v>
      </c>
      <c r="E9" s="4" t="s">
        <v>39</v>
      </c>
      <c r="F9" s="38">
        <v>59.619</v>
      </c>
      <c r="G9" s="38">
        <v>56.631</v>
      </c>
      <c r="H9" s="38">
        <v>49.86</v>
      </c>
      <c r="I9" s="38">
        <v>59.631</v>
      </c>
      <c r="J9" s="38">
        <v>47.064</v>
      </c>
      <c r="K9" s="38"/>
      <c r="L9" s="38">
        <v>272.805</v>
      </c>
      <c r="M9" s="42">
        <v>56.123</v>
      </c>
      <c r="N9" s="42">
        <v>50.029</v>
      </c>
      <c r="O9" s="42">
        <v>47.206</v>
      </c>
      <c r="P9" s="42">
        <v>55.567</v>
      </c>
      <c r="Q9" s="42">
        <v>44.473</v>
      </c>
      <c r="R9" s="42"/>
      <c r="S9" s="42">
        <v>253.398</v>
      </c>
      <c r="T9" s="40">
        <v>63.672</v>
      </c>
      <c r="U9" s="40">
        <v>53.208</v>
      </c>
      <c r="V9" s="40">
        <v>50.752</v>
      </c>
      <c r="W9" s="40">
        <v>55.432</v>
      </c>
      <c r="X9" s="40">
        <v>44.081</v>
      </c>
      <c r="Y9" s="40"/>
      <c r="Z9" s="40">
        <v>267.145</v>
      </c>
      <c r="AA9" s="56">
        <v>793.348</v>
      </c>
    </row>
    <row r="10" spans="1:27" ht="15.75">
      <c r="A10" s="4">
        <v>114</v>
      </c>
      <c r="B10" s="4" t="s">
        <v>55</v>
      </c>
      <c r="C10" s="4" t="s">
        <v>158</v>
      </c>
      <c r="D10" s="4" t="s">
        <v>49</v>
      </c>
      <c r="E10" s="4" t="s">
        <v>41</v>
      </c>
      <c r="F10" s="38">
        <v>54.678</v>
      </c>
      <c r="G10" s="38">
        <v>53.262</v>
      </c>
      <c r="H10" s="38">
        <v>49.124</v>
      </c>
      <c r="I10" s="38">
        <v>59.389</v>
      </c>
      <c r="J10" s="38">
        <v>67.699</v>
      </c>
      <c r="K10" s="38"/>
      <c r="L10" s="38">
        <v>284.152</v>
      </c>
      <c r="M10" s="42">
        <v>54.196</v>
      </c>
      <c r="N10" s="42">
        <v>52.504</v>
      </c>
      <c r="O10" s="42">
        <v>45.743</v>
      </c>
      <c r="P10" s="42">
        <v>57.602</v>
      </c>
      <c r="Q10" s="42">
        <v>49.648</v>
      </c>
      <c r="R10" s="42"/>
      <c r="S10" s="42">
        <v>259.693</v>
      </c>
      <c r="T10" s="40">
        <v>57.364</v>
      </c>
      <c r="U10" s="40">
        <v>53.745</v>
      </c>
      <c r="V10" s="40">
        <v>46.459</v>
      </c>
      <c r="W10" s="40">
        <v>55.521</v>
      </c>
      <c r="X10" s="40">
        <v>44.833</v>
      </c>
      <c r="Y10" s="40"/>
      <c r="Z10" s="40">
        <v>257.922</v>
      </c>
      <c r="AA10" s="56">
        <v>801.767</v>
      </c>
    </row>
    <row r="11" spans="1:27" ht="15.75">
      <c r="A11" s="4">
        <v>36</v>
      </c>
      <c r="B11" s="4" t="s">
        <v>126</v>
      </c>
      <c r="C11" s="4" t="s">
        <v>159</v>
      </c>
      <c r="D11" s="4" t="s">
        <v>72</v>
      </c>
      <c r="E11" s="4" t="s">
        <v>39</v>
      </c>
      <c r="F11" s="38">
        <v>57.835</v>
      </c>
      <c r="G11" s="38">
        <v>58.659</v>
      </c>
      <c r="H11" s="38">
        <v>50.113</v>
      </c>
      <c r="I11" s="38">
        <v>60.251</v>
      </c>
      <c r="J11" s="38">
        <v>45.38</v>
      </c>
      <c r="K11" s="38"/>
      <c r="L11" s="38">
        <v>272.238</v>
      </c>
      <c r="M11" s="42">
        <v>57.427</v>
      </c>
      <c r="N11" s="42">
        <v>53.475</v>
      </c>
      <c r="O11" s="42">
        <v>51.123</v>
      </c>
      <c r="P11" s="42">
        <v>56.47</v>
      </c>
      <c r="Q11" s="42">
        <v>48.638</v>
      </c>
      <c r="R11" s="42"/>
      <c r="S11" s="42">
        <v>267.133</v>
      </c>
      <c r="T11" s="40">
        <v>56.578</v>
      </c>
      <c r="U11" s="40">
        <v>57.076</v>
      </c>
      <c r="V11" s="40">
        <v>49.443</v>
      </c>
      <c r="W11" s="40">
        <v>64.014</v>
      </c>
      <c r="X11" s="40">
        <v>44.627</v>
      </c>
      <c r="Y11" s="40"/>
      <c r="Z11" s="40">
        <v>271.738</v>
      </c>
      <c r="AA11" s="56">
        <v>811.109</v>
      </c>
    </row>
    <row r="12" spans="1:27" ht="15.75">
      <c r="A12" s="4">
        <v>113</v>
      </c>
      <c r="B12" s="4" t="s">
        <v>60</v>
      </c>
      <c r="C12" s="4" t="s">
        <v>158</v>
      </c>
      <c r="D12" s="4" t="s">
        <v>49</v>
      </c>
      <c r="E12" s="4" t="s">
        <v>41</v>
      </c>
      <c r="F12" s="38">
        <v>60.234</v>
      </c>
      <c r="G12" s="38">
        <v>54.392</v>
      </c>
      <c r="H12" s="38">
        <v>47.279</v>
      </c>
      <c r="I12" s="38">
        <v>57.833</v>
      </c>
      <c r="J12" s="38">
        <v>51.595</v>
      </c>
      <c r="K12" s="38"/>
      <c r="L12" s="38">
        <v>271.333</v>
      </c>
      <c r="M12" s="42">
        <v>62.122</v>
      </c>
      <c r="N12" s="42">
        <v>53.001</v>
      </c>
      <c r="O12" s="42">
        <v>46.857</v>
      </c>
      <c r="P12" s="42">
        <v>58.117</v>
      </c>
      <c r="Q12" s="42">
        <v>47.465</v>
      </c>
      <c r="R12" s="42"/>
      <c r="S12" s="42">
        <v>267.562</v>
      </c>
      <c r="T12" s="40">
        <v>65.929</v>
      </c>
      <c r="U12" s="40">
        <v>57.919</v>
      </c>
      <c r="V12" s="40">
        <v>46.23</v>
      </c>
      <c r="W12" s="40">
        <v>56.993</v>
      </c>
      <c r="X12" s="40">
        <v>46.252</v>
      </c>
      <c r="Y12" s="40"/>
      <c r="Z12" s="40">
        <v>273.323</v>
      </c>
      <c r="AA12" s="56">
        <v>812.218</v>
      </c>
    </row>
    <row r="13" spans="1:27" ht="15.75">
      <c r="A13" s="4">
        <v>89</v>
      </c>
      <c r="B13" s="4" t="s">
        <v>162</v>
      </c>
      <c r="C13" s="4" t="s">
        <v>158</v>
      </c>
      <c r="D13" s="4" t="s">
        <v>163</v>
      </c>
      <c r="E13" s="4" t="s">
        <v>39</v>
      </c>
      <c r="F13" s="38">
        <v>59.734</v>
      </c>
      <c r="G13" s="38">
        <v>54.941</v>
      </c>
      <c r="H13" s="38">
        <v>50.527</v>
      </c>
      <c r="I13" s="38">
        <v>61.085</v>
      </c>
      <c r="J13" s="38">
        <v>47.831</v>
      </c>
      <c r="K13" s="38"/>
      <c r="L13" s="38">
        <v>274.118</v>
      </c>
      <c r="M13" s="42">
        <v>60.361</v>
      </c>
      <c r="N13" s="42">
        <v>55.714</v>
      </c>
      <c r="O13" s="42">
        <v>51.937</v>
      </c>
      <c r="P13" s="42">
        <v>57.818</v>
      </c>
      <c r="Q13" s="42">
        <v>48.513</v>
      </c>
      <c r="R13" s="42"/>
      <c r="S13" s="42">
        <v>274.343</v>
      </c>
      <c r="T13" s="40">
        <v>62.204</v>
      </c>
      <c r="U13" s="40">
        <v>59.222</v>
      </c>
      <c r="V13" s="40">
        <v>49.924</v>
      </c>
      <c r="W13" s="40">
        <v>58.727</v>
      </c>
      <c r="X13" s="40">
        <v>49.135</v>
      </c>
      <c r="Y13" s="40"/>
      <c r="Z13" s="40">
        <v>279.212</v>
      </c>
      <c r="AA13" s="56">
        <v>827.673</v>
      </c>
    </row>
    <row r="14" spans="1:27" ht="15.75">
      <c r="A14" s="4">
        <v>34</v>
      </c>
      <c r="B14" s="4" t="s">
        <v>103</v>
      </c>
      <c r="C14" s="4" t="s">
        <v>24</v>
      </c>
      <c r="D14" s="4" t="s">
        <v>44</v>
      </c>
      <c r="E14" s="4" t="s">
        <v>39</v>
      </c>
      <c r="F14" s="38">
        <v>62.632</v>
      </c>
      <c r="G14" s="38">
        <v>59.317</v>
      </c>
      <c r="H14" s="38">
        <v>55.777</v>
      </c>
      <c r="I14" s="38">
        <v>63.318</v>
      </c>
      <c r="J14" s="38">
        <v>49.91</v>
      </c>
      <c r="K14" s="38"/>
      <c r="L14" s="38">
        <v>290.954</v>
      </c>
      <c r="M14" s="42">
        <v>61.41</v>
      </c>
      <c r="N14" s="42">
        <v>56.038</v>
      </c>
      <c r="O14" s="42">
        <v>55.3</v>
      </c>
      <c r="P14" s="42">
        <v>58.795</v>
      </c>
      <c r="Q14" s="42">
        <v>51.722</v>
      </c>
      <c r="R14" s="42"/>
      <c r="S14" s="42">
        <v>283.265</v>
      </c>
      <c r="T14" s="40">
        <v>60.828</v>
      </c>
      <c r="U14" s="40">
        <v>56.006</v>
      </c>
      <c r="V14" s="40">
        <v>50.352</v>
      </c>
      <c r="W14" s="40">
        <v>58.16</v>
      </c>
      <c r="X14" s="40">
        <v>46.495</v>
      </c>
      <c r="Y14" s="40"/>
      <c r="Z14" s="40">
        <v>271.841</v>
      </c>
      <c r="AA14" s="56">
        <v>846.06</v>
      </c>
    </row>
    <row r="15" spans="1:27" ht="15.75">
      <c r="A15" s="4">
        <v>106</v>
      </c>
      <c r="B15" s="4" t="s">
        <v>63</v>
      </c>
      <c r="C15" s="4" t="s">
        <v>159</v>
      </c>
      <c r="D15" s="4" t="s">
        <v>164</v>
      </c>
      <c r="E15" s="4" t="s">
        <v>41</v>
      </c>
      <c r="F15" s="38">
        <v>64.657</v>
      </c>
      <c r="G15" s="38">
        <v>62.609</v>
      </c>
      <c r="H15" s="38">
        <v>51.511</v>
      </c>
      <c r="I15" s="38">
        <v>66.776</v>
      </c>
      <c r="J15" s="38">
        <v>50.636</v>
      </c>
      <c r="K15" s="38"/>
      <c r="L15" s="38">
        <v>296.189</v>
      </c>
      <c r="M15" s="42">
        <v>59.705</v>
      </c>
      <c r="N15" s="42">
        <v>58.549</v>
      </c>
      <c r="O15" s="42">
        <v>48.518</v>
      </c>
      <c r="P15" s="42">
        <v>62.948</v>
      </c>
      <c r="Q15" s="42">
        <v>59.155</v>
      </c>
      <c r="R15" s="42"/>
      <c r="S15" s="42">
        <v>288.875</v>
      </c>
      <c r="T15" s="40">
        <v>66.341</v>
      </c>
      <c r="U15" s="40">
        <v>59.043</v>
      </c>
      <c r="V15" s="40">
        <v>50.688</v>
      </c>
      <c r="W15" s="40">
        <v>60.909</v>
      </c>
      <c r="X15" s="40">
        <v>52.835</v>
      </c>
      <c r="Y15" s="40"/>
      <c r="Z15" s="40">
        <v>289.816</v>
      </c>
      <c r="AA15" s="56">
        <v>874.88</v>
      </c>
    </row>
    <row r="16" spans="1:27" ht="15.75">
      <c r="A16" s="4">
        <v>94</v>
      </c>
      <c r="B16" s="4" t="s">
        <v>64</v>
      </c>
      <c r="C16" s="4" t="s">
        <v>165</v>
      </c>
      <c r="D16" s="4" t="s">
        <v>49</v>
      </c>
      <c r="E16" s="4" t="s">
        <v>39</v>
      </c>
      <c r="F16" s="38">
        <v>70.272</v>
      </c>
      <c r="G16" s="38">
        <v>62.964</v>
      </c>
      <c r="H16" s="38">
        <v>60.618</v>
      </c>
      <c r="I16" s="38">
        <v>64.841</v>
      </c>
      <c r="J16" s="38">
        <v>53.758</v>
      </c>
      <c r="K16" s="38"/>
      <c r="L16" s="38">
        <v>312.453</v>
      </c>
      <c r="M16" s="42">
        <v>65.735</v>
      </c>
      <c r="N16" s="42">
        <v>63.927</v>
      </c>
      <c r="O16" s="42">
        <v>54.75</v>
      </c>
      <c r="P16" s="42">
        <v>63.007</v>
      </c>
      <c r="Q16" s="42">
        <v>50.881</v>
      </c>
      <c r="R16" s="42"/>
      <c r="S16" s="42">
        <v>298.3</v>
      </c>
      <c r="T16" s="40">
        <v>70.008</v>
      </c>
      <c r="U16" s="40">
        <v>67.011</v>
      </c>
      <c r="V16" s="40">
        <v>60.731</v>
      </c>
      <c r="W16" s="40">
        <v>67.857</v>
      </c>
      <c r="X16" s="40">
        <v>54.826</v>
      </c>
      <c r="Y16" s="40"/>
      <c r="Z16" s="40">
        <v>320.433</v>
      </c>
      <c r="AA16" s="56">
        <v>931.186</v>
      </c>
    </row>
    <row r="17" spans="1:27" ht="15.75">
      <c r="A17" s="3"/>
      <c r="B17" s="4"/>
      <c r="C17" s="4"/>
      <c r="D17" s="4"/>
      <c r="E17" s="4"/>
      <c r="F17" s="38"/>
      <c r="G17" s="38"/>
      <c r="H17" s="38"/>
      <c r="I17" s="38"/>
      <c r="J17" s="38"/>
      <c r="K17" s="38"/>
      <c r="L17" s="38"/>
      <c r="M17" s="42"/>
      <c r="N17" s="42"/>
      <c r="O17" s="42"/>
      <c r="P17" s="42"/>
      <c r="Q17" s="42"/>
      <c r="R17" s="42"/>
      <c r="S17" s="42"/>
      <c r="T17" s="40"/>
      <c r="U17" s="40"/>
      <c r="V17" s="40"/>
      <c r="W17" s="40"/>
      <c r="X17" s="40"/>
      <c r="Y17" s="40"/>
      <c r="Z17" s="40"/>
      <c r="AA17" s="56"/>
    </row>
    <row r="18" spans="1:27" ht="15.75">
      <c r="A18" s="3"/>
      <c r="B18" s="4"/>
      <c r="C18" s="4"/>
      <c r="D18" s="4"/>
      <c r="E18" s="4"/>
      <c r="F18" s="38"/>
      <c r="G18" s="38"/>
      <c r="H18" s="38"/>
      <c r="I18" s="38"/>
      <c r="J18" s="38"/>
      <c r="K18" s="38"/>
      <c r="L18" s="38"/>
      <c r="M18" s="42"/>
      <c r="N18" s="42"/>
      <c r="O18" s="42"/>
      <c r="P18" s="42"/>
      <c r="Q18" s="42"/>
      <c r="R18" s="42"/>
      <c r="S18" s="42"/>
      <c r="T18" s="40"/>
      <c r="U18" s="40"/>
      <c r="V18" s="40"/>
      <c r="W18" s="40"/>
      <c r="X18" s="40"/>
      <c r="Y18" s="40"/>
      <c r="Z18" s="40"/>
      <c r="AA18" s="56"/>
    </row>
    <row r="19" spans="1:27" ht="15.75">
      <c r="A19" s="3"/>
      <c r="B19" s="4"/>
      <c r="C19" s="4"/>
      <c r="D19" s="4"/>
      <c r="E19" s="4"/>
      <c r="F19" s="38"/>
      <c r="G19" s="38"/>
      <c r="H19" s="38"/>
      <c r="I19" s="38"/>
      <c r="J19" s="38"/>
      <c r="K19" s="38"/>
      <c r="L19" s="38"/>
      <c r="M19" s="42"/>
      <c r="N19" s="42"/>
      <c r="O19" s="42"/>
      <c r="P19" s="42"/>
      <c r="Q19" s="42"/>
      <c r="R19" s="42"/>
      <c r="S19" s="42"/>
      <c r="T19" s="40"/>
      <c r="U19" s="40"/>
      <c r="V19" s="40"/>
      <c r="W19" s="40"/>
      <c r="X19" s="40"/>
      <c r="Y19" s="40"/>
      <c r="Z19" s="40"/>
      <c r="AA19" s="56"/>
    </row>
    <row r="20" spans="1:27" ht="15.75">
      <c r="A20" s="3"/>
      <c r="B20" s="4"/>
      <c r="C20" s="4"/>
      <c r="D20" s="4"/>
      <c r="E20" s="4"/>
      <c r="F20" s="38"/>
      <c r="G20" s="38"/>
      <c r="H20" s="38"/>
      <c r="I20" s="38"/>
      <c r="J20" s="38"/>
      <c r="K20" s="38"/>
      <c r="L20" s="38"/>
      <c r="M20" s="42"/>
      <c r="N20" s="42"/>
      <c r="O20" s="42"/>
      <c r="P20" s="42"/>
      <c r="Q20" s="42"/>
      <c r="R20" s="42"/>
      <c r="S20" s="42"/>
      <c r="T20" s="40"/>
      <c r="U20" s="40"/>
      <c r="V20" s="40"/>
      <c r="W20" s="40"/>
      <c r="X20" s="40"/>
      <c r="Y20" s="40"/>
      <c r="Z20" s="40"/>
      <c r="AA20" s="56"/>
    </row>
    <row r="21" spans="1:27" ht="15.75">
      <c r="A21" s="3"/>
      <c r="B21" s="4"/>
      <c r="C21" s="4"/>
      <c r="D21" s="4"/>
      <c r="E21" s="4"/>
      <c r="F21" s="38"/>
      <c r="G21" s="38"/>
      <c r="H21" s="38"/>
      <c r="I21" s="38"/>
      <c r="J21" s="38"/>
      <c r="K21" s="38"/>
      <c r="L21" s="38"/>
      <c r="M21" s="42"/>
      <c r="N21" s="42"/>
      <c r="O21" s="42"/>
      <c r="P21" s="42"/>
      <c r="Q21" s="42"/>
      <c r="R21" s="42"/>
      <c r="S21" s="42"/>
      <c r="T21" s="40"/>
      <c r="U21" s="40"/>
      <c r="V21" s="40"/>
      <c r="W21" s="40"/>
      <c r="X21" s="40"/>
      <c r="Y21" s="40"/>
      <c r="Z21" s="40"/>
      <c r="AA21" s="56"/>
    </row>
    <row r="22" spans="1:27" ht="15.75">
      <c r="A22" s="3"/>
      <c r="B22" s="4"/>
      <c r="C22" s="4"/>
      <c r="D22" s="4"/>
      <c r="E22" s="4"/>
      <c r="F22" s="38"/>
      <c r="G22" s="38"/>
      <c r="H22" s="38"/>
      <c r="I22" s="38"/>
      <c r="J22" s="38"/>
      <c r="K22" s="38"/>
      <c r="L22" s="38"/>
      <c r="M22" s="42"/>
      <c r="N22" s="42"/>
      <c r="O22" s="42"/>
      <c r="P22" s="42"/>
      <c r="Q22" s="42"/>
      <c r="R22" s="42"/>
      <c r="S22" s="42"/>
      <c r="T22" s="40"/>
      <c r="U22" s="40"/>
      <c r="V22" s="40"/>
      <c r="W22" s="40"/>
      <c r="X22" s="40"/>
      <c r="Y22" s="40"/>
      <c r="Z22" s="40"/>
      <c r="AA22" s="56"/>
    </row>
    <row r="23" spans="1:27" ht="15.75">
      <c r="A23" s="3"/>
      <c r="B23" s="4"/>
      <c r="C23" s="4"/>
      <c r="D23" s="4"/>
      <c r="E23" s="4"/>
      <c r="F23" s="38"/>
      <c r="G23" s="38"/>
      <c r="H23" s="38"/>
      <c r="I23" s="38"/>
      <c r="J23" s="38"/>
      <c r="K23" s="38"/>
      <c r="L23" s="38"/>
      <c r="M23" s="42"/>
      <c r="N23" s="42"/>
      <c r="O23" s="42"/>
      <c r="P23" s="42"/>
      <c r="Q23" s="42"/>
      <c r="R23" s="42"/>
      <c r="S23" s="42"/>
      <c r="T23" s="40"/>
      <c r="U23" s="40"/>
      <c r="V23" s="40"/>
      <c r="W23" s="40"/>
      <c r="X23" s="40"/>
      <c r="Y23" s="40"/>
      <c r="Z23" s="40"/>
      <c r="AA23" s="56"/>
    </row>
    <row r="24" spans="1:27" ht="15.75">
      <c r="A24" s="3"/>
      <c r="B24" s="4"/>
      <c r="C24" s="4"/>
      <c r="D24" s="4"/>
      <c r="E24" s="4"/>
      <c r="F24" s="38"/>
      <c r="G24" s="38"/>
      <c r="H24" s="38"/>
      <c r="I24" s="38"/>
      <c r="J24" s="38"/>
      <c r="K24" s="38"/>
      <c r="L24" s="38"/>
      <c r="M24" s="42"/>
      <c r="N24" s="42"/>
      <c r="O24" s="42"/>
      <c r="P24" s="42"/>
      <c r="Q24" s="42"/>
      <c r="R24" s="42"/>
      <c r="S24" s="42"/>
      <c r="T24" s="40"/>
      <c r="U24" s="40"/>
      <c r="V24" s="40"/>
      <c r="W24" s="40"/>
      <c r="X24" s="40"/>
      <c r="Y24" s="40"/>
      <c r="Z24" s="40"/>
      <c r="AA24" s="56"/>
    </row>
    <row r="25" spans="1:27" ht="15.75">
      <c r="A25" s="3"/>
      <c r="B25" s="4"/>
      <c r="C25" s="4"/>
      <c r="D25" s="4"/>
      <c r="E25" s="4"/>
      <c r="F25" s="38"/>
      <c r="G25" s="38"/>
      <c r="H25" s="38"/>
      <c r="I25" s="38"/>
      <c r="J25" s="38"/>
      <c r="K25" s="38"/>
      <c r="L25" s="38"/>
      <c r="M25" s="42"/>
      <c r="N25" s="42"/>
      <c r="O25" s="42"/>
      <c r="P25" s="42"/>
      <c r="Q25" s="42"/>
      <c r="R25" s="42"/>
      <c r="S25" s="42"/>
      <c r="T25" s="40"/>
      <c r="U25" s="40"/>
      <c r="V25" s="40"/>
      <c r="W25" s="40"/>
      <c r="X25" s="40"/>
      <c r="Y25" s="40"/>
      <c r="Z25" s="40"/>
      <c r="AA25" s="56"/>
    </row>
    <row r="26" spans="1:27" ht="15.75">
      <c r="A26" s="3"/>
      <c r="B26" s="4"/>
      <c r="C26" s="4"/>
      <c r="D26" s="4"/>
      <c r="E26" s="4"/>
      <c r="F26" s="38"/>
      <c r="G26" s="38"/>
      <c r="H26" s="38"/>
      <c r="I26" s="38"/>
      <c r="J26" s="38"/>
      <c r="K26" s="38"/>
      <c r="L26" s="38"/>
      <c r="M26" s="42"/>
      <c r="N26" s="42"/>
      <c r="O26" s="42"/>
      <c r="P26" s="42"/>
      <c r="Q26" s="42"/>
      <c r="R26" s="42"/>
      <c r="S26" s="42"/>
      <c r="T26" s="40"/>
      <c r="U26" s="40"/>
      <c r="V26" s="40"/>
      <c r="W26" s="40"/>
      <c r="X26" s="40"/>
      <c r="Y26" s="40"/>
      <c r="Z26" s="40"/>
      <c r="AA26" s="56"/>
    </row>
    <row r="27" spans="1:27" ht="15.75">
      <c r="A27" s="3"/>
      <c r="B27" s="4"/>
      <c r="C27" s="4"/>
      <c r="D27" s="4"/>
      <c r="E27" s="4"/>
      <c r="F27" s="38"/>
      <c r="G27" s="38"/>
      <c r="H27" s="38"/>
      <c r="I27" s="38"/>
      <c r="J27" s="38"/>
      <c r="K27" s="38"/>
      <c r="L27" s="38"/>
      <c r="M27" s="42"/>
      <c r="N27" s="42"/>
      <c r="O27" s="42"/>
      <c r="P27" s="42"/>
      <c r="Q27" s="42"/>
      <c r="R27" s="42"/>
      <c r="S27" s="42"/>
      <c r="T27" s="40"/>
      <c r="U27" s="40"/>
      <c r="V27" s="40"/>
      <c r="W27" s="40"/>
      <c r="X27" s="40"/>
      <c r="Y27" s="40"/>
      <c r="Z27" s="40"/>
      <c r="AA27" s="56"/>
    </row>
    <row r="28" spans="1:27" ht="15.75">
      <c r="A28" s="3"/>
      <c r="B28" s="4"/>
      <c r="C28" s="4"/>
      <c r="D28" s="4"/>
      <c r="E28" s="4"/>
      <c r="F28" s="38"/>
      <c r="G28" s="38"/>
      <c r="H28" s="38"/>
      <c r="I28" s="38"/>
      <c r="J28" s="38"/>
      <c r="K28" s="38"/>
      <c r="L28" s="38"/>
      <c r="M28" s="42"/>
      <c r="N28" s="42"/>
      <c r="O28" s="42"/>
      <c r="P28" s="42"/>
      <c r="Q28" s="42"/>
      <c r="R28" s="42"/>
      <c r="S28" s="42"/>
      <c r="T28" s="40"/>
      <c r="U28" s="40"/>
      <c r="V28" s="40"/>
      <c r="W28" s="40"/>
      <c r="X28" s="40"/>
      <c r="Y28" s="40"/>
      <c r="Z28" s="40"/>
      <c r="AA28" s="56"/>
    </row>
    <row r="29" spans="1:27" ht="15.75">
      <c r="A29" s="3"/>
      <c r="B29" s="4"/>
      <c r="C29" s="4"/>
      <c r="D29" s="4"/>
      <c r="E29" s="4"/>
      <c r="F29" s="38"/>
      <c r="G29" s="38"/>
      <c r="H29" s="38"/>
      <c r="I29" s="38"/>
      <c r="J29" s="38"/>
      <c r="K29" s="38"/>
      <c r="L29" s="38"/>
      <c r="M29" s="42"/>
      <c r="N29" s="42"/>
      <c r="O29" s="42"/>
      <c r="P29" s="42"/>
      <c r="Q29" s="42"/>
      <c r="R29" s="42"/>
      <c r="S29" s="42"/>
      <c r="T29" s="40"/>
      <c r="U29" s="40"/>
      <c r="V29" s="40"/>
      <c r="W29" s="40"/>
      <c r="X29" s="40"/>
      <c r="Y29" s="40"/>
      <c r="Z29" s="40"/>
      <c r="AA29" s="56"/>
    </row>
    <row r="30" spans="1:27" ht="15.75">
      <c r="A30" s="3"/>
      <c r="B30" s="4"/>
      <c r="C30" s="4"/>
      <c r="D30" s="4"/>
      <c r="E30" s="4"/>
      <c r="F30" s="38"/>
      <c r="G30" s="38"/>
      <c r="H30" s="38"/>
      <c r="I30" s="38"/>
      <c r="J30" s="38"/>
      <c r="K30" s="38"/>
      <c r="L30" s="38"/>
      <c r="M30" s="42"/>
      <c r="N30" s="42"/>
      <c r="O30" s="42"/>
      <c r="P30" s="42"/>
      <c r="Q30" s="42"/>
      <c r="R30" s="42"/>
      <c r="S30" s="42"/>
      <c r="T30" s="40"/>
      <c r="U30" s="40"/>
      <c r="V30" s="40"/>
      <c r="W30" s="40"/>
      <c r="X30" s="40"/>
      <c r="Y30" s="40"/>
      <c r="Z30" s="40"/>
      <c r="AA30" s="56"/>
    </row>
    <row r="31" spans="1:27" ht="15.75">
      <c r="A31" s="3"/>
      <c r="B31" s="4"/>
      <c r="C31" s="4"/>
      <c r="D31" s="4"/>
      <c r="E31" s="4"/>
      <c r="F31" s="38"/>
      <c r="G31" s="38"/>
      <c r="H31" s="38"/>
      <c r="I31" s="38"/>
      <c r="J31" s="38"/>
      <c r="K31" s="38"/>
      <c r="L31" s="38"/>
      <c r="M31" s="42"/>
      <c r="N31" s="42"/>
      <c r="O31" s="42"/>
      <c r="P31" s="42"/>
      <c r="Q31" s="42"/>
      <c r="R31" s="42"/>
      <c r="S31" s="42"/>
      <c r="T31" s="40"/>
      <c r="U31" s="40"/>
      <c r="V31" s="40"/>
      <c r="W31" s="40"/>
      <c r="X31" s="40"/>
      <c r="Y31" s="40"/>
      <c r="Z31" s="40"/>
      <c r="AA31" s="56"/>
    </row>
    <row r="32" spans="1:27" ht="15.75">
      <c r="A32" s="3"/>
      <c r="B32" s="4"/>
      <c r="C32" s="4"/>
      <c r="D32" s="4"/>
      <c r="E32" s="4"/>
      <c r="F32" s="38"/>
      <c r="G32" s="38"/>
      <c r="H32" s="38"/>
      <c r="I32" s="38"/>
      <c r="J32" s="38"/>
      <c r="K32" s="38"/>
      <c r="L32" s="38"/>
      <c r="M32" s="42"/>
      <c r="N32" s="42"/>
      <c r="O32" s="42"/>
      <c r="P32" s="42"/>
      <c r="Q32" s="42"/>
      <c r="R32" s="42"/>
      <c r="S32" s="42"/>
      <c r="T32" s="40"/>
      <c r="U32" s="40"/>
      <c r="V32" s="40"/>
      <c r="W32" s="40"/>
      <c r="X32" s="40"/>
      <c r="Y32" s="40"/>
      <c r="Z32" s="40"/>
      <c r="AA32" s="56"/>
    </row>
    <row r="33" spans="1:27" ht="15.75">
      <c r="A33" s="3"/>
      <c r="B33" s="4"/>
      <c r="C33" s="4"/>
      <c r="D33" s="4"/>
      <c r="E33" s="4"/>
      <c r="F33" s="38"/>
      <c r="G33" s="38"/>
      <c r="H33" s="38"/>
      <c r="I33" s="38"/>
      <c r="J33" s="38"/>
      <c r="K33" s="38"/>
      <c r="L33" s="38"/>
      <c r="M33" s="42"/>
      <c r="N33" s="42"/>
      <c r="O33" s="42"/>
      <c r="P33" s="42"/>
      <c r="Q33" s="42"/>
      <c r="R33" s="42"/>
      <c r="S33" s="42"/>
      <c r="T33" s="40"/>
      <c r="U33" s="40"/>
      <c r="V33" s="40"/>
      <c r="W33" s="40"/>
      <c r="X33" s="40"/>
      <c r="Y33" s="40"/>
      <c r="Z33" s="40"/>
      <c r="AA33" s="56"/>
    </row>
    <row r="34" spans="1:27" ht="15.75">
      <c r="A34" s="3"/>
      <c r="B34" s="4"/>
      <c r="C34" s="4"/>
      <c r="D34" s="4"/>
      <c r="E34" s="4"/>
      <c r="F34" s="38"/>
      <c r="G34" s="38"/>
      <c r="H34" s="38"/>
      <c r="I34" s="38"/>
      <c r="J34" s="38"/>
      <c r="K34" s="38"/>
      <c r="L34" s="38"/>
      <c r="M34" s="42"/>
      <c r="N34" s="42"/>
      <c r="O34" s="42"/>
      <c r="P34" s="42"/>
      <c r="Q34" s="42"/>
      <c r="R34" s="42"/>
      <c r="S34" s="42"/>
      <c r="T34" s="40"/>
      <c r="U34" s="40"/>
      <c r="V34" s="40"/>
      <c r="W34" s="40"/>
      <c r="X34" s="40"/>
      <c r="Y34" s="40"/>
      <c r="Z34" s="40"/>
      <c r="AA34" s="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8.00390625" style="1" customWidth="1"/>
    <col min="2" max="2" width="26.625" style="0" customWidth="1"/>
    <col min="3" max="3" width="8.125" style="1" customWidth="1"/>
    <col min="4" max="5" width="14.625" style="0" customWidth="1"/>
    <col min="11" max="11" width="5.625" style="0" customWidth="1"/>
    <col min="18" max="18" width="7.00390625" style="0" customWidth="1"/>
    <col min="25" max="25" width="6.625" style="0" customWidth="1"/>
  </cols>
  <sheetData>
    <row r="1" spans="1:27" s="2" customFormat="1" ht="15.75">
      <c r="A1" s="77" t="s">
        <v>32</v>
      </c>
      <c r="B1" s="25" t="s">
        <v>0</v>
      </c>
      <c r="C1" s="26" t="s">
        <v>1</v>
      </c>
      <c r="D1" s="25" t="s">
        <v>2</v>
      </c>
      <c r="E1" s="25" t="s">
        <v>66</v>
      </c>
      <c r="F1" s="27" t="s">
        <v>3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8" t="s">
        <v>14</v>
      </c>
      <c r="R1" s="28" t="s">
        <v>8</v>
      </c>
      <c r="S1" s="28" t="s">
        <v>15</v>
      </c>
      <c r="T1" s="29" t="s">
        <v>16</v>
      </c>
      <c r="U1" s="29" t="s">
        <v>17</v>
      </c>
      <c r="V1" s="29" t="s">
        <v>18</v>
      </c>
      <c r="W1" s="29" t="s">
        <v>19</v>
      </c>
      <c r="X1" s="29" t="s">
        <v>20</v>
      </c>
      <c r="Y1" s="29" t="s">
        <v>8</v>
      </c>
      <c r="Z1" s="29" t="s">
        <v>21</v>
      </c>
      <c r="AA1" s="30" t="s">
        <v>22</v>
      </c>
    </row>
    <row r="2" spans="1:27" ht="15.75">
      <c r="A2" s="78">
        <v>105</v>
      </c>
      <c r="B2" s="4" t="s">
        <v>67</v>
      </c>
      <c r="C2" s="3" t="s">
        <v>26</v>
      </c>
      <c r="D2" s="4" t="s">
        <v>38</v>
      </c>
      <c r="E2" s="4" t="s">
        <v>42</v>
      </c>
      <c r="F2" s="5">
        <v>42.076</v>
      </c>
      <c r="G2" s="5">
        <v>42.781</v>
      </c>
      <c r="H2" s="5">
        <v>42.395</v>
      </c>
      <c r="I2" s="5">
        <v>43.226</v>
      </c>
      <c r="J2" s="5">
        <v>42.401</v>
      </c>
      <c r="K2" s="5"/>
      <c r="L2" s="5">
        <v>212.879</v>
      </c>
      <c r="M2" s="6">
        <v>41.331</v>
      </c>
      <c r="N2" s="6">
        <v>42.063</v>
      </c>
      <c r="O2" s="6">
        <v>44.166</v>
      </c>
      <c r="P2" s="6">
        <v>41.977</v>
      </c>
      <c r="Q2" s="6">
        <v>44.956</v>
      </c>
      <c r="R2" s="6"/>
      <c r="S2" s="6">
        <v>214.493</v>
      </c>
      <c r="T2" s="7">
        <v>43.138</v>
      </c>
      <c r="U2" s="7">
        <v>40.381</v>
      </c>
      <c r="V2" s="7">
        <v>42.338</v>
      </c>
      <c r="W2" s="7">
        <v>41.548</v>
      </c>
      <c r="X2" s="7">
        <v>43.441</v>
      </c>
      <c r="Y2" s="7"/>
      <c r="Z2" s="7">
        <v>210.846</v>
      </c>
      <c r="AA2" s="31">
        <v>638.218</v>
      </c>
    </row>
    <row r="3" spans="1:27" ht="15.75">
      <c r="A3" s="78">
        <v>13</v>
      </c>
      <c r="B3" s="4" t="s">
        <v>37</v>
      </c>
      <c r="C3" s="3" t="s">
        <v>26</v>
      </c>
      <c r="D3" s="4" t="s">
        <v>38</v>
      </c>
      <c r="E3" s="4" t="s">
        <v>39</v>
      </c>
      <c r="F3" s="5">
        <v>42.926</v>
      </c>
      <c r="G3" s="5">
        <v>42.816</v>
      </c>
      <c r="H3" s="5">
        <v>43.38</v>
      </c>
      <c r="I3" s="5">
        <v>43.488</v>
      </c>
      <c r="J3" s="5">
        <v>47.368</v>
      </c>
      <c r="K3" s="5"/>
      <c r="L3" s="5">
        <v>219.978</v>
      </c>
      <c r="M3" s="6">
        <v>42.331</v>
      </c>
      <c r="N3" s="6">
        <v>43.814</v>
      </c>
      <c r="O3" s="6">
        <v>41.356</v>
      </c>
      <c r="P3" s="6">
        <v>43.793</v>
      </c>
      <c r="Q3" s="6">
        <v>48.421</v>
      </c>
      <c r="R3" s="6"/>
      <c r="S3" s="6">
        <v>219.715</v>
      </c>
      <c r="T3" s="7">
        <v>41.767</v>
      </c>
      <c r="U3" s="7">
        <v>42.588</v>
      </c>
      <c r="V3" s="7">
        <v>41.094</v>
      </c>
      <c r="W3" s="7">
        <v>43.504</v>
      </c>
      <c r="X3" s="7">
        <v>47.418</v>
      </c>
      <c r="Y3" s="7"/>
      <c r="Z3" s="7">
        <v>216.371</v>
      </c>
      <c r="AA3" s="31">
        <v>656.064</v>
      </c>
    </row>
    <row r="4" spans="1:27" ht="15.75" customHeight="1">
      <c r="A4" s="78">
        <v>90</v>
      </c>
      <c r="B4" s="4" t="s">
        <v>47</v>
      </c>
      <c r="C4" s="3" t="s">
        <v>86</v>
      </c>
      <c r="D4" s="4" t="s">
        <v>44</v>
      </c>
      <c r="E4" s="4" t="s">
        <v>39</v>
      </c>
      <c r="F4" s="5">
        <v>41.943</v>
      </c>
      <c r="G4" s="5">
        <v>44.001</v>
      </c>
      <c r="H4" s="5">
        <v>45.082</v>
      </c>
      <c r="I4" s="5">
        <v>44.984</v>
      </c>
      <c r="J4" s="5">
        <v>48.884</v>
      </c>
      <c r="K4" s="5"/>
      <c r="L4" s="5">
        <v>224.894</v>
      </c>
      <c r="M4" s="6">
        <v>43.361</v>
      </c>
      <c r="N4" s="6">
        <v>42.778</v>
      </c>
      <c r="O4" s="6">
        <v>41.355</v>
      </c>
      <c r="P4" s="6">
        <v>43.509</v>
      </c>
      <c r="Q4" s="6">
        <v>47.072</v>
      </c>
      <c r="R4" s="6"/>
      <c r="S4" s="6">
        <v>218.075</v>
      </c>
      <c r="T4" s="7">
        <v>41.472</v>
      </c>
      <c r="U4" s="7">
        <v>43.671</v>
      </c>
      <c r="V4" s="7">
        <v>41.481</v>
      </c>
      <c r="W4" s="7">
        <v>43.756</v>
      </c>
      <c r="X4" s="7">
        <v>46.302</v>
      </c>
      <c r="Y4" s="7"/>
      <c r="Z4" s="7">
        <v>216.682</v>
      </c>
      <c r="AA4" s="31">
        <v>659.651</v>
      </c>
    </row>
    <row r="5" spans="1:27" ht="15.75">
      <c r="A5" s="78">
        <v>111</v>
      </c>
      <c r="B5" s="4" t="s">
        <v>87</v>
      </c>
      <c r="C5" s="3" t="s">
        <v>86</v>
      </c>
      <c r="D5" s="4" t="s">
        <v>76</v>
      </c>
      <c r="E5" s="4" t="s">
        <v>42</v>
      </c>
      <c r="F5" s="5">
        <v>46.34</v>
      </c>
      <c r="G5" s="5">
        <v>47.775</v>
      </c>
      <c r="H5" s="5">
        <v>47.199</v>
      </c>
      <c r="I5" s="5">
        <v>46.503</v>
      </c>
      <c r="J5" s="5">
        <v>53.548</v>
      </c>
      <c r="K5" s="5"/>
      <c r="L5" s="5">
        <v>241.365</v>
      </c>
      <c r="M5" s="6">
        <v>44.768</v>
      </c>
      <c r="N5" s="6">
        <v>46.351</v>
      </c>
      <c r="O5" s="6">
        <v>44.335</v>
      </c>
      <c r="P5" s="6">
        <v>44.878</v>
      </c>
      <c r="Q5" s="6">
        <v>52.737</v>
      </c>
      <c r="R5" s="6"/>
      <c r="S5" s="6">
        <v>233.069</v>
      </c>
      <c r="T5" s="7">
        <v>43.607</v>
      </c>
      <c r="U5" s="7">
        <v>45.856</v>
      </c>
      <c r="V5" s="7">
        <v>44.226</v>
      </c>
      <c r="W5" s="7">
        <v>45.222</v>
      </c>
      <c r="X5" s="7">
        <v>47.444</v>
      </c>
      <c r="Y5" s="7"/>
      <c r="Z5" s="7">
        <v>226.355</v>
      </c>
      <c r="AA5" s="31">
        <v>700.789</v>
      </c>
    </row>
    <row r="6" spans="1:27" ht="15.75">
      <c r="A6" s="78">
        <v>14</v>
      </c>
      <c r="B6" s="4" t="s">
        <v>57</v>
      </c>
      <c r="C6" s="3" t="s">
        <v>86</v>
      </c>
      <c r="D6" s="4" t="s">
        <v>76</v>
      </c>
      <c r="E6" s="4" t="s">
        <v>39</v>
      </c>
      <c r="F6" s="5">
        <v>44.441</v>
      </c>
      <c r="G6" s="5">
        <v>47.011</v>
      </c>
      <c r="H6" s="5">
        <v>47.203</v>
      </c>
      <c r="I6" s="5">
        <v>51.354</v>
      </c>
      <c r="J6" s="5">
        <v>53.482</v>
      </c>
      <c r="K6" s="5"/>
      <c r="L6" s="5">
        <v>243.491</v>
      </c>
      <c r="M6" s="6">
        <v>45.882</v>
      </c>
      <c r="N6" s="6">
        <v>47.655</v>
      </c>
      <c r="O6" s="6">
        <v>45.522</v>
      </c>
      <c r="P6" s="6">
        <v>49.587</v>
      </c>
      <c r="Q6" s="6">
        <v>53.867</v>
      </c>
      <c r="R6" s="6"/>
      <c r="S6" s="6">
        <v>242.513</v>
      </c>
      <c r="T6" s="7">
        <v>48.033</v>
      </c>
      <c r="U6" s="7">
        <v>45.223</v>
      </c>
      <c r="V6" s="7">
        <v>46.085</v>
      </c>
      <c r="W6" s="7">
        <v>48.114</v>
      </c>
      <c r="X6" s="7">
        <v>50.474</v>
      </c>
      <c r="Y6" s="7"/>
      <c r="Z6" s="7">
        <v>237.929</v>
      </c>
      <c r="AA6" s="31">
        <v>723.933</v>
      </c>
    </row>
    <row r="7" spans="1:27" ht="15.75">
      <c r="A7" s="78">
        <v>7</v>
      </c>
      <c r="B7" s="4" t="s">
        <v>51</v>
      </c>
      <c r="C7" s="3" t="s">
        <v>86</v>
      </c>
      <c r="D7" s="4" t="s">
        <v>76</v>
      </c>
      <c r="E7" s="4" t="s">
        <v>39</v>
      </c>
      <c r="F7" s="5">
        <v>47.858</v>
      </c>
      <c r="G7" s="5">
        <v>50.194</v>
      </c>
      <c r="H7" s="5">
        <v>47.218</v>
      </c>
      <c r="I7" s="5">
        <v>51.885</v>
      </c>
      <c r="J7" s="5">
        <v>52.902</v>
      </c>
      <c r="K7" s="5"/>
      <c r="L7" s="5">
        <v>250.057</v>
      </c>
      <c r="M7" s="6">
        <v>48.344</v>
      </c>
      <c r="N7" s="6">
        <v>48.874</v>
      </c>
      <c r="O7" s="6">
        <v>46.121</v>
      </c>
      <c r="P7" s="6">
        <v>48.337</v>
      </c>
      <c r="Q7" s="6">
        <v>51.138</v>
      </c>
      <c r="R7" s="6"/>
      <c r="S7" s="6">
        <v>242.814</v>
      </c>
      <c r="T7" s="7">
        <v>44.396</v>
      </c>
      <c r="U7" s="7">
        <v>45.485</v>
      </c>
      <c r="V7" s="7">
        <v>44.902</v>
      </c>
      <c r="W7" s="7">
        <v>46.925</v>
      </c>
      <c r="X7" s="7">
        <v>49.768</v>
      </c>
      <c r="Y7" s="7"/>
      <c r="Z7" s="7">
        <v>231.476</v>
      </c>
      <c r="AA7" s="31">
        <v>724.347</v>
      </c>
    </row>
    <row r="8" spans="1:27" ht="15.75">
      <c r="A8" s="78">
        <v>46</v>
      </c>
      <c r="B8" s="4" t="s">
        <v>43</v>
      </c>
      <c r="C8" s="3" t="s">
        <v>86</v>
      </c>
      <c r="D8" s="4" t="s">
        <v>44</v>
      </c>
      <c r="E8" s="4" t="s">
        <v>39</v>
      </c>
      <c r="F8" s="5">
        <v>44.071</v>
      </c>
      <c r="G8" s="5">
        <v>47.949</v>
      </c>
      <c r="H8" s="5">
        <v>49.287</v>
      </c>
      <c r="I8" s="5">
        <v>51.957</v>
      </c>
      <c r="J8" s="5">
        <v>53.121</v>
      </c>
      <c r="K8" s="5"/>
      <c r="L8" s="5">
        <v>246.385</v>
      </c>
      <c r="M8" s="6">
        <v>46.309</v>
      </c>
      <c r="N8" s="6">
        <v>46.128</v>
      </c>
      <c r="O8" s="6">
        <v>44.782</v>
      </c>
      <c r="P8" s="6">
        <v>52.39</v>
      </c>
      <c r="Q8" s="6">
        <v>50.699</v>
      </c>
      <c r="R8" s="6"/>
      <c r="S8" s="6">
        <v>240.308</v>
      </c>
      <c r="T8" s="7">
        <v>43.964</v>
      </c>
      <c r="U8" s="7">
        <v>47.087</v>
      </c>
      <c r="V8" s="7">
        <v>46.227</v>
      </c>
      <c r="W8" s="7">
        <v>51.627</v>
      </c>
      <c r="X8" s="7">
        <v>52.85</v>
      </c>
      <c r="Y8" s="7"/>
      <c r="Z8" s="7">
        <v>241.755</v>
      </c>
      <c r="AA8" s="31">
        <v>728.448</v>
      </c>
    </row>
    <row r="9" spans="1:27" ht="15.75">
      <c r="A9" s="78">
        <v>102</v>
      </c>
      <c r="B9" s="4" t="s">
        <v>52</v>
      </c>
      <c r="C9" s="3" t="s">
        <v>86</v>
      </c>
      <c r="D9" s="4" t="s">
        <v>49</v>
      </c>
      <c r="E9" s="4" t="s">
        <v>42</v>
      </c>
      <c r="F9" s="5">
        <v>46.585</v>
      </c>
      <c r="G9" s="5">
        <v>48.543</v>
      </c>
      <c r="H9" s="5">
        <v>49.877</v>
      </c>
      <c r="I9" s="5">
        <v>50.277</v>
      </c>
      <c r="J9" s="5">
        <v>57.081</v>
      </c>
      <c r="K9" s="5"/>
      <c r="L9" s="5">
        <v>252.363</v>
      </c>
      <c r="M9" s="6">
        <v>46.997</v>
      </c>
      <c r="N9" s="6">
        <v>53.799</v>
      </c>
      <c r="O9" s="6">
        <v>46.461</v>
      </c>
      <c r="P9" s="6">
        <v>49.85</v>
      </c>
      <c r="Q9" s="6">
        <v>52.53</v>
      </c>
      <c r="R9" s="6"/>
      <c r="S9" s="6">
        <v>249.637</v>
      </c>
      <c r="T9" s="7">
        <v>44.117</v>
      </c>
      <c r="U9" s="7">
        <v>45.954</v>
      </c>
      <c r="V9" s="7">
        <v>46.1</v>
      </c>
      <c r="W9" s="7">
        <v>46.555</v>
      </c>
      <c r="X9" s="7">
        <v>51.164</v>
      </c>
      <c r="Y9" s="7"/>
      <c r="Z9" s="7">
        <v>233.89</v>
      </c>
      <c r="AA9" s="31">
        <v>735.89</v>
      </c>
    </row>
    <row r="10" spans="1:27" ht="15.75">
      <c r="A10" s="78">
        <v>101</v>
      </c>
      <c r="B10" s="4" t="s">
        <v>48</v>
      </c>
      <c r="C10" s="3" t="s">
        <v>86</v>
      </c>
      <c r="D10" s="4" t="s">
        <v>49</v>
      </c>
      <c r="E10" s="4" t="s">
        <v>50</v>
      </c>
      <c r="F10" s="5">
        <v>47.461</v>
      </c>
      <c r="G10" s="5">
        <v>50.37</v>
      </c>
      <c r="H10" s="5">
        <v>47.29</v>
      </c>
      <c r="I10" s="5">
        <v>50.149</v>
      </c>
      <c r="J10" s="5">
        <v>54.537</v>
      </c>
      <c r="K10" s="5"/>
      <c r="L10" s="5">
        <v>249.807</v>
      </c>
      <c r="M10" s="6">
        <v>46.524</v>
      </c>
      <c r="N10" s="6">
        <v>48.109</v>
      </c>
      <c r="O10" s="6">
        <v>51.925</v>
      </c>
      <c r="P10" s="6">
        <v>47.752</v>
      </c>
      <c r="Q10" s="6">
        <v>52.179</v>
      </c>
      <c r="R10" s="6"/>
      <c r="S10" s="6">
        <v>246.489</v>
      </c>
      <c r="T10" s="7">
        <v>47.61</v>
      </c>
      <c r="U10" s="7">
        <v>49.956</v>
      </c>
      <c r="V10" s="7">
        <v>44.939</v>
      </c>
      <c r="W10" s="7">
        <v>48.294</v>
      </c>
      <c r="X10" s="7">
        <v>52.571</v>
      </c>
      <c r="Y10" s="7"/>
      <c r="Z10" s="7">
        <v>243.37</v>
      </c>
      <c r="AA10" s="31">
        <v>739.666</v>
      </c>
    </row>
    <row r="11" spans="1:27" ht="15.75">
      <c r="A11" s="78">
        <v>159</v>
      </c>
      <c r="B11" s="4" t="s">
        <v>88</v>
      </c>
      <c r="C11" s="3" t="s">
        <v>24</v>
      </c>
      <c r="D11" s="4" t="s">
        <v>44</v>
      </c>
      <c r="E11" s="4" t="s">
        <v>89</v>
      </c>
      <c r="F11" s="5">
        <v>47.559</v>
      </c>
      <c r="G11" s="5">
        <v>49.246</v>
      </c>
      <c r="H11" s="5">
        <v>47.954</v>
      </c>
      <c r="I11" s="5">
        <v>49.353</v>
      </c>
      <c r="J11" s="5">
        <v>52.641</v>
      </c>
      <c r="K11" s="5"/>
      <c r="L11" s="5">
        <v>246.753</v>
      </c>
      <c r="M11" s="6">
        <v>47.365</v>
      </c>
      <c r="N11" s="6">
        <v>48.261</v>
      </c>
      <c r="O11" s="6">
        <v>48.139</v>
      </c>
      <c r="P11" s="6">
        <v>50.453</v>
      </c>
      <c r="Q11" s="6">
        <v>52.734</v>
      </c>
      <c r="R11" s="6"/>
      <c r="S11" s="6">
        <v>246.952</v>
      </c>
      <c r="T11" s="7">
        <v>47.246</v>
      </c>
      <c r="U11" s="7">
        <v>50.531</v>
      </c>
      <c r="V11" s="7">
        <v>50.148</v>
      </c>
      <c r="W11" s="7">
        <v>54.905</v>
      </c>
      <c r="X11" s="7">
        <v>53.012</v>
      </c>
      <c r="Y11" s="7"/>
      <c r="Z11" s="7">
        <v>255.842</v>
      </c>
      <c r="AA11" s="31">
        <v>749.547</v>
      </c>
    </row>
    <row r="12" spans="1:27" ht="15.75">
      <c r="A12" s="78">
        <v>112</v>
      </c>
      <c r="B12" s="4" t="s">
        <v>40</v>
      </c>
      <c r="C12" s="3" t="s">
        <v>86</v>
      </c>
      <c r="D12" s="4" t="s">
        <v>38</v>
      </c>
      <c r="E12" s="4" t="s">
        <v>41</v>
      </c>
      <c r="F12" s="5">
        <v>50.292</v>
      </c>
      <c r="G12" s="5">
        <v>51.33</v>
      </c>
      <c r="H12" s="5">
        <v>49.729</v>
      </c>
      <c r="I12" s="5">
        <v>60.329</v>
      </c>
      <c r="J12" s="5">
        <v>59.615</v>
      </c>
      <c r="K12" s="5"/>
      <c r="L12" s="5">
        <v>271.295</v>
      </c>
      <c r="M12" s="6">
        <v>48.525</v>
      </c>
      <c r="N12" s="6">
        <v>47.913</v>
      </c>
      <c r="O12" s="6">
        <v>49.576</v>
      </c>
      <c r="P12" s="6">
        <v>49.494</v>
      </c>
      <c r="Q12" s="6">
        <v>57.921</v>
      </c>
      <c r="R12" s="6"/>
      <c r="S12" s="6">
        <v>253.429</v>
      </c>
      <c r="T12" s="7">
        <v>45.282</v>
      </c>
      <c r="U12" s="7">
        <v>48.851</v>
      </c>
      <c r="V12" s="7">
        <v>52.403</v>
      </c>
      <c r="W12" s="7">
        <v>49.862</v>
      </c>
      <c r="X12" s="7">
        <v>57.727</v>
      </c>
      <c r="Y12" s="7"/>
      <c r="Z12" s="7">
        <v>254.125</v>
      </c>
      <c r="AA12" s="31">
        <v>778.849</v>
      </c>
    </row>
    <row r="13" spans="1:27" ht="15.75">
      <c r="A13" s="78">
        <v>11</v>
      </c>
      <c r="B13" s="4" t="s">
        <v>53</v>
      </c>
      <c r="C13" s="3" t="s">
        <v>25</v>
      </c>
      <c r="D13" s="4" t="s">
        <v>49</v>
      </c>
      <c r="E13" s="4" t="s">
        <v>39</v>
      </c>
      <c r="F13" s="5">
        <v>51.847</v>
      </c>
      <c r="G13" s="5">
        <v>54.275</v>
      </c>
      <c r="H13" s="5">
        <v>51.148</v>
      </c>
      <c r="I13" s="5">
        <v>52.979</v>
      </c>
      <c r="J13" s="5">
        <v>57.668</v>
      </c>
      <c r="K13" s="5"/>
      <c r="L13" s="5">
        <v>267.917</v>
      </c>
      <c r="M13" s="6">
        <v>50.402</v>
      </c>
      <c r="N13" s="6">
        <v>52.426</v>
      </c>
      <c r="O13" s="6">
        <v>49.274</v>
      </c>
      <c r="P13" s="6">
        <v>51.41</v>
      </c>
      <c r="Q13" s="6">
        <v>55.204</v>
      </c>
      <c r="R13" s="6"/>
      <c r="S13" s="6">
        <v>258.716</v>
      </c>
      <c r="T13" s="7">
        <v>49.525</v>
      </c>
      <c r="U13" s="7">
        <v>51.288</v>
      </c>
      <c r="V13" s="7">
        <v>48.138</v>
      </c>
      <c r="W13" s="7">
        <v>51.514</v>
      </c>
      <c r="X13" s="7">
        <v>55.2</v>
      </c>
      <c r="Y13" s="7"/>
      <c r="Z13" s="7">
        <v>255.665</v>
      </c>
      <c r="AA13" s="31">
        <v>782.298</v>
      </c>
    </row>
    <row r="14" spans="1:27" ht="15.75">
      <c r="A14" s="78">
        <v>54</v>
      </c>
      <c r="B14" s="4" t="s">
        <v>74</v>
      </c>
      <c r="C14" s="3" t="s">
        <v>25</v>
      </c>
      <c r="D14" s="4" t="s">
        <v>49</v>
      </c>
      <c r="E14" s="4" t="s">
        <v>39</v>
      </c>
      <c r="F14" s="5">
        <v>51.609</v>
      </c>
      <c r="G14" s="5">
        <v>53.093</v>
      </c>
      <c r="H14" s="5">
        <v>51.474</v>
      </c>
      <c r="I14" s="5">
        <v>55.706</v>
      </c>
      <c r="J14" s="5">
        <v>62.965</v>
      </c>
      <c r="K14" s="5"/>
      <c r="L14" s="5">
        <v>274.847</v>
      </c>
      <c r="M14" s="6">
        <v>51.071</v>
      </c>
      <c r="N14" s="6">
        <v>52.737</v>
      </c>
      <c r="O14" s="6">
        <v>52.148</v>
      </c>
      <c r="P14" s="6">
        <v>54.182</v>
      </c>
      <c r="Q14" s="6">
        <v>66.74</v>
      </c>
      <c r="R14" s="6"/>
      <c r="S14" s="6">
        <v>276.878</v>
      </c>
      <c r="T14" s="7">
        <v>50.802</v>
      </c>
      <c r="U14" s="7">
        <v>54.279</v>
      </c>
      <c r="V14" s="7">
        <v>50.853</v>
      </c>
      <c r="W14" s="7">
        <v>54.871</v>
      </c>
      <c r="X14" s="7">
        <v>57.62</v>
      </c>
      <c r="Y14" s="7"/>
      <c r="Z14" s="7">
        <v>268.425</v>
      </c>
      <c r="AA14" s="31">
        <v>820.15</v>
      </c>
    </row>
    <row r="15" spans="1:27" ht="15.75">
      <c r="A15" s="78">
        <v>64</v>
      </c>
      <c r="B15" s="4" t="s">
        <v>45</v>
      </c>
      <c r="C15" s="3" t="s">
        <v>36</v>
      </c>
      <c r="D15" s="4" t="s">
        <v>72</v>
      </c>
      <c r="E15" s="4" t="s">
        <v>39</v>
      </c>
      <c r="F15" s="5">
        <v>58.989</v>
      </c>
      <c r="G15" s="5">
        <v>57.455</v>
      </c>
      <c r="H15" s="5">
        <v>53.735</v>
      </c>
      <c r="I15" s="5">
        <v>60.087</v>
      </c>
      <c r="J15" s="5">
        <v>60.75</v>
      </c>
      <c r="K15" s="5"/>
      <c r="L15" s="5">
        <v>291.016</v>
      </c>
      <c r="M15" s="6">
        <v>52.489</v>
      </c>
      <c r="N15" s="6">
        <v>53.859</v>
      </c>
      <c r="O15" s="6">
        <v>50.651</v>
      </c>
      <c r="P15" s="6">
        <v>54.954</v>
      </c>
      <c r="Q15" s="6">
        <v>58.637</v>
      </c>
      <c r="R15" s="6"/>
      <c r="S15" s="6">
        <v>270.59</v>
      </c>
      <c r="T15" s="7">
        <v>52.523</v>
      </c>
      <c r="U15" s="7">
        <v>53.817</v>
      </c>
      <c r="V15" s="7">
        <v>51.652</v>
      </c>
      <c r="W15" s="7">
        <v>55.965</v>
      </c>
      <c r="X15" s="7">
        <v>56.455</v>
      </c>
      <c r="Y15" s="7"/>
      <c r="Z15" s="7">
        <v>270.412</v>
      </c>
      <c r="AA15" s="31">
        <v>832.018</v>
      </c>
    </row>
    <row r="16" spans="1:27" ht="15.75">
      <c r="A16" s="78">
        <v>93</v>
      </c>
      <c r="B16" s="4" t="s">
        <v>61</v>
      </c>
      <c r="C16" s="3" t="s">
        <v>24</v>
      </c>
      <c r="D16" s="4" t="s">
        <v>44</v>
      </c>
      <c r="E16" s="4" t="s">
        <v>39</v>
      </c>
      <c r="F16" s="5">
        <v>56.708</v>
      </c>
      <c r="G16" s="5">
        <v>52.777</v>
      </c>
      <c r="H16" s="5">
        <v>48.808</v>
      </c>
      <c r="I16" s="5">
        <v>54.999</v>
      </c>
      <c r="J16" s="5">
        <v>62.988</v>
      </c>
      <c r="K16" s="5"/>
      <c r="L16" s="5">
        <v>276.28</v>
      </c>
      <c r="M16" s="6">
        <v>50.387</v>
      </c>
      <c r="N16" s="6">
        <v>52.638</v>
      </c>
      <c r="O16" s="6">
        <v>59.649</v>
      </c>
      <c r="P16" s="6">
        <v>54.323</v>
      </c>
      <c r="Q16" s="6">
        <v>66.203</v>
      </c>
      <c r="R16" s="6"/>
      <c r="S16" s="6">
        <v>283.2</v>
      </c>
      <c r="T16" s="7">
        <v>53.346</v>
      </c>
      <c r="U16" s="7">
        <v>53.323</v>
      </c>
      <c r="V16" s="7">
        <v>53.395</v>
      </c>
      <c r="W16" s="7">
        <v>54.379</v>
      </c>
      <c r="X16" s="7">
        <v>59.112</v>
      </c>
      <c r="Y16" s="7"/>
      <c r="Z16" s="7">
        <v>273.555</v>
      </c>
      <c r="AA16" s="31">
        <v>833.035</v>
      </c>
    </row>
    <row r="17" spans="1:27" ht="15.75" customHeight="1">
      <c r="A17" s="78">
        <v>99</v>
      </c>
      <c r="B17" s="4" t="s">
        <v>54</v>
      </c>
      <c r="C17" s="3" t="s">
        <v>25</v>
      </c>
      <c r="D17" s="4" t="s">
        <v>49</v>
      </c>
      <c r="E17" s="4" t="s">
        <v>39</v>
      </c>
      <c r="F17" s="5">
        <v>54.497</v>
      </c>
      <c r="G17" s="5">
        <v>57.678</v>
      </c>
      <c r="H17" s="5">
        <v>55.715</v>
      </c>
      <c r="I17" s="5">
        <v>58.649</v>
      </c>
      <c r="J17" s="5">
        <v>62.059</v>
      </c>
      <c r="K17" s="5"/>
      <c r="L17" s="5">
        <v>288.598</v>
      </c>
      <c r="M17" s="6">
        <v>54.108</v>
      </c>
      <c r="N17" s="6">
        <v>55.215</v>
      </c>
      <c r="O17" s="6">
        <v>52.446</v>
      </c>
      <c r="P17" s="6">
        <v>54.069</v>
      </c>
      <c r="Q17" s="6">
        <v>63.723</v>
      </c>
      <c r="R17" s="6"/>
      <c r="S17" s="6">
        <v>279.561</v>
      </c>
      <c r="T17" s="7">
        <v>54.738</v>
      </c>
      <c r="U17" s="7">
        <v>53.561</v>
      </c>
      <c r="V17" s="7">
        <v>52.765</v>
      </c>
      <c r="W17" s="7">
        <v>53.916</v>
      </c>
      <c r="X17" s="7">
        <v>60.712</v>
      </c>
      <c r="Y17" s="7"/>
      <c r="Z17" s="7">
        <v>275.692</v>
      </c>
      <c r="AA17" s="31">
        <v>843.851</v>
      </c>
    </row>
    <row r="18" spans="1:27" ht="15.75">
      <c r="A18" s="78">
        <v>8</v>
      </c>
      <c r="B18" s="4" t="s">
        <v>73</v>
      </c>
      <c r="C18" s="3" t="s">
        <v>25</v>
      </c>
      <c r="D18" s="4" t="s">
        <v>49</v>
      </c>
      <c r="E18" s="4" t="s">
        <v>39</v>
      </c>
      <c r="F18" s="5">
        <v>58.869</v>
      </c>
      <c r="G18" s="5">
        <v>58.47</v>
      </c>
      <c r="H18" s="5">
        <v>54.672</v>
      </c>
      <c r="I18" s="5">
        <v>58.877</v>
      </c>
      <c r="J18" s="5">
        <v>60.469</v>
      </c>
      <c r="K18" s="5"/>
      <c r="L18" s="5">
        <v>291.357</v>
      </c>
      <c r="M18" s="6">
        <v>57.824</v>
      </c>
      <c r="N18" s="6">
        <v>57.544</v>
      </c>
      <c r="O18" s="6">
        <v>52.82</v>
      </c>
      <c r="P18" s="6">
        <v>55.719</v>
      </c>
      <c r="Q18" s="6">
        <v>59.089</v>
      </c>
      <c r="R18" s="6"/>
      <c r="S18" s="6">
        <v>282.996</v>
      </c>
      <c r="T18" s="7">
        <v>53.994</v>
      </c>
      <c r="U18" s="7">
        <v>53.989</v>
      </c>
      <c r="V18" s="7">
        <v>53.353</v>
      </c>
      <c r="W18" s="7">
        <v>55.65</v>
      </c>
      <c r="X18" s="7">
        <v>57.22</v>
      </c>
      <c r="Y18" s="7"/>
      <c r="Z18" s="7">
        <v>274.206</v>
      </c>
      <c r="AA18" s="31">
        <v>848.559</v>
      </c>
    </row>
    <row r="19" spans="1:27" ht="15.75">
      <c r="A19" s="78">
        <v>161</v>
      </c>
      <c r="B19" s="4" t="s">
        <v>90</v>
      </c>
      <c r="C19" s="3" t="s">
        <v>24</v>
      </c>
      <c r="D19" s="4" t="s">
        <v>91</v>
      </c>
      <c r="E19" s="4" t="s">
        <v>89</v>
      </c>
      <c r="F19" s="5">
        <v>54.784</v>
      </c>
      <c r="G19" s="5">
        <v>56.091</v>
      </c>
      <c r="H19" s="5">
        <v>54.317</v>
      </c>
      <c r="I19" s="5">
        <v>54.127</v>
      </c>
      <c r="J19" s="5">
        <v>56.326</v>
      </c>
      <c r="K19" s="5"/>
      <c r="L19" s="5">
        <v>275.645</v>
      </c>
      <c r="M19" s="6">
        <v>52.925</v>
      </c>
      <c r="N19" s="6">
        <v>55.688</v>
      </c>
      <c r="O19" s="6">
        <v>100</v>
      </c>
      <c r="P19" s="6">
        <v>52.623</v>
      </c>
      <c r="Q19" s="6">
        <v>57.348</v>
      </c>
      <c r="R19" s="6"/>
      <c r="S19" s="6">
        <v>318.584</v>
      </c>
      <c r="T19" s="7">
        <v>51.946</v>
      </c>
      <c r="U19" s="7">
        <v>56.788</v>
      </c>
      <c r="V19" s="7">
        <v>51.021</v>
      </c>
      <c r="W19" s="7">
        <v>59.59</v>
      </c>
      <c r="X19" s="7">
        <v>66.275</v>
      </c>
      <c r="Y19" s="7"/>
      <c r="Z19" s="7">
        <v>285.62</v>
      </c>
      <c r="AA19" s="31">
        <v>879.849</v>
      </c>
    </row>
    <row r="20" spans="1:27" ht="15.75">
      <c r="A20" s="78">
        <v>18</v>
      </c>
      <c r="B20" s="4" t="s">
        <v>65</v>
      </c>
      <c r="C20" s="3" t="s">
        <v>25</v>
      </c>
      <c r="D20" s="4" t="s">
        <v>62</v>
      </c>
      <c r="E20" s="4" t="s">
        <v>39</v>
      </c>
      <c r="F20" s="5">
        <v>60.378</v>
      </c>
      <c r="G20" s="5">
        <v>58.79</v>
      </c>
      <c r="H20" s="5">
        <v>57.893</v>
      </c>
      <c r="I20" s="5">
        <v>58.164</v>
      </c>
      <c r="J20" s="5">
        <v>61.654</v>
      </c>
      <c r="K20" s="5"/>
      <c r="L20" s="5">
        <v>296.879</v>
      </c>
      <c r="M20" s="6">
        <v>61.129</v>
      </c>
      <c r="N20" s="6">
        <v>57.398</v>
      </c>
      <c r="O20" s="6">
        <v>60.111</v>
      </c>
      <c r="P20" s="6">
        <v>61.039</v>
      </c>
      <c r="Q20" s="6">
        <v>68.733</v>
      </c>
      <c r="R20" s="6"/>
      <c r="S20" s="6">
        <v>308.41</v>
      </c>
      <c r="T20" s="7">
        <v>59.003</v>
      </c>
      <c r="U20" s="7">
        <v>59.799</v>
      </c>
      <c r="V20" s="7">
        <v>56.166</v>
      </c>
      <c r="W20" s="7">
        <v>56.092</v>
      </c>
      <c r="X20" s="7">
        <v>60.894</v>
      </c>
      <c r="Y20" s="7"/>
      <c r="Z20" s="7">
        <v>291.954</v>
      </c>
      <c r="AA20" s="31">
        <v>897.243</v>
      </c>
    </row>
    <row r="21" spans="1:27" ht="15.75">
      <c r="A21" s="78">
        <v>155</v>
      </c>
      <c r="B21" s="4" t="s">
        <v>75</v>
      </c>
      <c r="C21" s="3" t="s">
        <v>25</v>
      </c>
      <c r="D21" s="4" t="s">
        <v>49</v>
      </c>
      <c r="E21" s="4" t="s">
        <v>39</v>
      </c>
      <c r="F21" s="5">
        <v>60.388</v>
      </c>
      <c r="G21" s="5">
        <v>64.656</v>
      </c>
      <c r="H21" s="5">
        <v>62.797</v>
      </c>
      <c r="I21" s="5">
        <v>63.421</v>
      </c>
      <c r="J21" s="5">
        <v>62.395</v>
      </c>
      <c r="K21" s="5"/>
      <c r="L21" s="5">
        <v>313.657</v>
      </c>
      <c r="M21" s="6">
        <v>60.974</v>
      </c>
      <c r="N21" s="6">
        <v>63.736</v>
      </c>
      <c r="O21" s="6">
        <v>58.586</v>
      </c>
      <c r="P21" s="6">
        <v>64.953</v>
      </c>
      <c r="Q21" s="6">
        <v>60.548</v>
      </c>
      <c r="R21" s="6"/>
      <c r="S21" s="6">
        <v>308.797</v>
      </c>
      <c r="T21" s="7">
        <v>60.293</v>
      </c>
      <c r="U21" s="7">
        <v>63.193</v>
      </c>
      <c r="V21" s="7">
        <v>57.857</v>
      </c>
      <c r="W21" s="7">
        <v>61.704</v>
      </c>
      <c r="X21" s="7">
        <v>58.51</v>
      </c>
      <c r="Y21" s="7"/>
      <c r="Z21" s="7">
        <v>301.557</v>
      </c>
      <c r="AA21" s="31">
        <v>924.011</v>
      </c>
    </row>
    <row r="22" spans="1:27" ht="15.75">
      <c r="A22" s="78">
        <v>160</v>
      </c>
      <c r="B22" s="4" t="s">
        <v>95</v>
      </c>
      <c r="C22" s="3" t="s">
        <v>25</v>
      </c>
      <c r="D22" s="4" t="s">
        <v>49</v>
      </c>
      <c r="E22" s="4" t="s">
        <v>89</v>
      </c>
      <c r="F22" s="5">
        <v>68.845</v>
      </c>
      <c r="G22" s="5">
        <v>87.419</v>
      </c>
      <c r="H22" s="5">
        <v>65.501</v>
      </c>
      <c r="I22" s="5">
        <v>59.91</v>
      </c>
      <c r="J22" s="5">
        <v>60.359</v>
      </c>
      <c r="K22" s="5"/>
      <c r="L22" s="5">
        <v>342.034</v>
      </c>
      <c r="M22" s="6">
        <v>69.605</v>
      </c>
      <c r="N22" s="6">
        <v>58.615</v>
      </c>
      <c r="O22" s="6">
        <v>60.433</v>
      </c>
      <c r="P22" s="6">
        <v>55.905</v>
      </c>
      <c r="Q22" s="6">
        <v>59.174</v>
      </c>
      <c r="R22" s="6"/>
      <c r="S22" s="6">
        <v>303.732</v>
      </c>
      <c r="T22" s="7">
        <v>57.46</v>
      </c>
      <c r="U22" s="7">
        <v>56.566</v>
      </c>
      <c r="V22" s="7">
        <v>57.484</v>
      </c>
      <c r="W22" s="7">
        <v>54.325</v>
      </c>
      <c r="X22" s="7">
        <v>61.619</v>
      </c>
      <c r="Y22" s="7"/>
      <c r="Z22" s="7">
        <v>287.454</v>
      </c>
      <c r="AA22" s="31">
        <v>933.22</v>
      </c>
    </row>
    <row r="23" spans="1:27" ht="15.75">
      <c r="A23" s="78">
        <v>48</v>
      </c>
      <c r="B23" s="4" t="s">
        <v>92</v>
      </c>
      <c r="C23" s="3" t="s">
        <v>93</v>
      </c>
      <c r="D23" s="4" t="s">
        <v>94</v>
      </c>
      <c r="E23" s="4" t="s">
        <v>39</v>
      </c>
      <c r="F23" s="5">
        <v>96.719</v>
      </c>
      <c r="G23" s="5">
        <v>80.33</v>
      </c>
      <c r="H23" s="5">
        <v>82.226</v>
      </c>
      <c r="I23" s="5">
        <v>72.833</v>
      </c>
      <c r="J23" s="5">
        <v>78.577</v>
      </c>
      <c r="K23" s="5"/>
      <c r="L23" s="5">
        <v>410.685</v>
      </c>
      <c r="M23" s="6">
        <v>69.436</v>
      </c>
      <c r="N23" s="6">
        <v>71.763</v>
      </c>
      <c r="O23" s="6">
        <v>79.713</v>
      </c>
      <c r="P23" s="6">
        <v>75.723</v>
      </c>
      <c r="Q23" s="6">
        <v>80.487</v>
      </c>
      <c r="R23" s="6"/>
      <c r="S23" s="6">
        <v>377.122</v>
      </c>
      <c r="T23" s="7">
        <v>75.687</v>
      </c>
      <c r="U23" s="7">
        <v>79.927</v>
      </c>
      <c r="V23" s="7">
        <v>74.396</v>
      </c>
      <c r="W23" s="7">
        <v>77.054</v>
      </c>
      <c r="X23" s="7">
        <v>64.324</v>
      </c>
      <c r="Y23" s="7"/>
      <c r="Z23" s="7">
        <v>371.388</v>
      </c>
      <c r="AA23" s="31">
        <v>1159.195</v>
      </c>
    </row>
    <row r="24" spans="1:27" ht="15.75">
      <c r="A24" s="78"/>
      <c r="B24" s="4"/>
      <c r="C24" s="3"/>
      <c r="D24" s="4"/>
      <c r="E24" s="4"/>
      <c r="F24" s="5"/>
      <c r="G24" s="5"/>
      <c r="H24" s="5"/>
      <c r="I24" s="5"/>
      <c r="J24" s="5"/>
      <c r="K24" s="5"/>
      <c r="L24" s="5"/>
      <c r="M24" s="6"/>
      <c r="N24" s="6"/>
      <c r="O24" s="6"/>
      <c r="P24" s="6"/>
      <c r="Q24" s="6"/>
      <c r="R24" s="6"/>
      <c r="S24" s="6"/>
      <c r="T24" s="7"/>
      <c r="U24" s="7"/>
      <c r="V24" s="7"/>
      <c r="W24" s="7"/>
      <c r="X24" s="7"/>
      <c r="Y24" s="7"/>
      <c r="Z24" s="7"/>
      <c r="AA24" s="31"/>
    </row>
    <row r="25" spans="1:27" ht="15.75">
      <c r="A25" s="78"/>
      <c r="B25" s="4"/>
      <c r="C25" s="3"/>
      <c r="D25" s="4"/>
      <c r="E25" s="4"/>
      <c r="F25" s="5"/>
      <c r="G25" s="5"/>
      <c r="H25" s="5"/>
      <c r="I25" s="5"/>
      <c r="J25" s="5"/>
      <c r="K25" s="5"/>
      <c r="L25" s="5"/>
      <c r="M25" s="6"/>
      <c r="N25" s="6"/>
      <c r="O25" s="6"/>
      <c r="P25" s="6"/>
      <c r="Q25" s="6"/>
      <c r="R25" s="6"/>
      <c r="S25" s="6"/>
      <c r="T25" s="7"/>
      <c r="U25" s="7"/>
      <c r="V25" s="7"/>
      <c r="W25" s="7"/>
      <c r="X25" s="7"/>
      <c r="Y25" s="7"/>
      <c r="Z25" s="7"/>
      <c r="AA25" s="31"/>
    </row>
    <row r="26" spans="1:27" ht="15.75">
      <c r="A26" s="78"/>
      <c r="B26" s="4"/>
      <c r="C26" s="3"/>
      <c r="D26" s="4"/>
      <c r="E26" s="4"/>
      <c r="F26" s="5"/>
      <c r="G26" s="5"/>
      <c r="H26" s="5"/>
      <c r="I26" s="5"/>
      <c r="J26" s="5"/>
      <c r="K26" s="5"/>
      <c r="L26" s="5"/>
      <c r="M26" s="6"/>
      <c r="N26" s="6"/>
      <c r="O26" s="6"/>
      <c r="P26" s="6"/>
      <c r="Q26" s="6"/>
      <c r="R26" s="6"/>
      <c r="S26" s="6"/>
      <c r="T26" s="7"/>
      <c r="U26" s="7"/>
      <c r="V26" s="7"/>
      <c r="W26" s="7"/>
      <c r="X26" s="7"/>
      <c r="Y26" s="7"/>
      <c r="Z26" s="7"/>
      <c r="AA26" s="31"/>
    </row>
    <row r="27" spans="1:27" ht="15.75">
      <c r="A27" s="78"/>
      <c r="B27" s="4"/>
      <c r="C27" s="3"/>
      <c r="D27" s="4"/>
      <c r="E27" s="4"/>
      <c r="F27" s="5"/>
      <c r="G27" s="5"/>
      <c r="H27" s="5"/>
      <c r="I27" s="5"/>
      <c r="J27" s="5"/>
      <c r="K27" s="5"/>
      <c r="L27" s="5"/>
      <c r="M27" s="6"/>
      <c r="N27" s="6"/>
      <c r="O27" s="6"/>
      <c r="P27" s="6"/>
      <c r="Q27" s="6"/>
      <c r="R27" s="6"/>
      <c r="S27" s="6"/>
      <c r="T27" s="7"/>
      <c r="U27" s="7"/>
      <c r="V27" s="7"/>
      <c r="W27" s="7"/>
      <c r="X27" s="7"/>
      <c r="Y27" s="7"/>
      <c r="Z27" s="7"/>
      <c r="AA27" s="31"/>
    </row>
    <row r="28" spans="1:27" ht="15.75">
      <c r="A28" s="78"/>
      <c r="B28" s="4"/>
      <c r="C28" s="3"/>
      <c r="D28" s="4"/>
      <c r="E28" s="4"/>
      <c r="F28" s="5"/>
      <c r="G28" s="5"/>
      <c r="H28" s="5"/>
      <c r="I28" s="5"/>
      <c r="J28" s="5"/>
      <c r="K28" s="5"/>
      <c r="L28" s="5"/>
      <c r="M28" s="6"/>
      <c r="N28" s="6"/>
      <c r="O28" s="6"/>
      <c r="P28" s="6"/>
      <c r="Q28" s="6"/>
      <c r="R28" s="6"/>
      <c r="S28" s="6"/>
      <c r="T28" s="7"/>
      <c r="U28" s="7"/>
      <c r="V28" s="7"/>
      <c r="W28" s="7"/>
      <c r="X28" s="7"/>
      <c r="Y28" s="7"/>
      <c r="Z28" s="7"/>
      <c r="AA28" s="31"/>
    </row>
    <row r="29" spans="1:27" ht="15.75">
      <c r="A29" s="78"/>
      <c r="B29" s="4"/>
      <c r="C29" s="3"/>
      <c r="D29" s="4"/>
      <c r="E29" s="4"/>
      <c r="F29" s="5"/>
      <c r="G29" s="5"/>
      <c r="H29" s="5"/>
      <c r="I29" s="5"/>
      <c r="J29" s="5"/>
      <c r="K29" s="5"/>
      <c r="L29" s="5"/>
      <c r="M29" s="6"/>
      <c r="N29" s="6"/>
      <c r="O29" s="6"/>
      <c r="P29" s="6"/>
      <c r="Q29" s="6"/>
      <c r="R29" s="6"/>
      <c r="S29" s="6"/>
      <c r="T29" s="7"/>
      <c r="U29" s="7"/>
      <c r="V29" s="7"/>
      <c r="W29" s="7"/>
      <c r="X29" s="7"/>
      <c r="Y29" s="7"/>
      <c r="Z29" s="7"/>
      <c r="AA29" s="31"/>
    </row>
    <row r="30" spans="1:27" ht="15.75">
      <c r="A30" s="78"/>
      <c r="B30" s="4"/>
      <c r="C30" s="3"/>
      <c r="D30" s="4"/>
      <c r="E30" s="4"/>
      <c r="F30" s="5"/>
      <c r="G30" s="5"/>
      <c r="H30" s="5"/>
      <c r="I30" s="5"/>
      <c r="J30" s="5"/>
      <c r="K30" s="5"/>
      <c r="L30" s="5"/>
      <c r="M30" s="6"/>
      <c r="N30" s="6"/>
      <c r="O30" s="6"/>
      <c r="P30" s="6"/>
      <c r="Q30" s="6"/>
      <c r="R30" s="6"/>
      <c r="S30" s="6"/>
      <c r="T30" s="7"/>
      <c r="U30" s="7"/>
      <c r="V30" s="7"/>
      <c r="W30" s="7"/>
      <c r="X30" s="7"/>
      <c r="Y30" s="7"/>
      <c r="Z30" s="7"/>
      <c r="AA30" s="31"/>
    </row>
    <row r="31" spans="1:27" ht="15.75">
      <c r="A31" s="78"/>
      <c r="B31" s="4"/>
      <c r="C31" s="3"/>
      <c r="D31" s="4"/>
      <c r="E31" s="4"/>
      <c r="F31" s="5"/>
      <c r="G31" s="5"/>
      <c r="H31" s="5"/>
      <c r="I31" s="5"/>
      <c r="J31" s="5"/>
      <c r="K31" s="5"/>
      <c r="L31" s="5"/>
      <c r="M31" s="6"/>
      <c r="N31" s="6"/>
      <c r="O31" s="6"/>
      <c r="P31" s="6"/>
      <c r="Q31" s="6"/>
      <c r="R31" s="6"/>
      <c r="S31" s="6"/>
      <c r="T31" s="7"/>
      <c r="U31" s="7"/>
      <c r="V31" s="7"/>
      <c r="W31" s="7"/>
      <c r="X31" s="7"/>
      <c r="Y31" s="7"/>
      <c r="Z31" s="7"/>
      <c r="AA31" s="31"/>
    </row>
    <row r="32" spans="1:27" ht="15.75">
      <c r="A32" s="78"/>
      <c r="B32" s="4"/>
      <c r="C32" s="3"/>
      <c r="D32" s="4"/>
      <c r="E32" s="4"/>
      <c r="F32" s="5"/>
      <c r="G32" s="5"/>
      <c r="H32" s="5"/>
      <c r="I32" s="5"/>
      <c r="J32" s="5"/>
      <c r="K32" s="5"/>
      <c r="L32" s="5"/>
      <c r="M32" s="6"/>
      <c r="N32" s="6"/>
      <c r="O32" s="6"/>
      <c r="P32" s="6"/>
      <c r="Q32" s="6"/>
      <c r="R32" s="6"/>
      <c r="S32" s="6"/>
      <c r="T32" s="7"/>
      <c r="U32" s="7"/>
      <c r="V32" s="7"/>
      <c r="W32" s="7"/>
      <c r="X32" s="7"/>
      <c r="Y32" s="7"/>
      <c r="Z32" s="7"/>
      <c r="AA32" s="31"/>
    </row>
    <row r="33" spans="1:27" ht="15.75">
      <c r="A33" s="78"/>
      <c r="B33" s="4"/>
      <c r="C33" s="3"/>
      <c r="D33" s="4"/>
      <c r="E33" s="4"/>
      <c r="F33" s="5"/>
      <c r="G33" s="5"/>
      <c r="H33" s="5"/>
      <c r="I33" s="5"/>
      <c r="J33" s="5"/>
      <c r="K33" s="5"/>
      <c r="L33" s="5"/>
      <c r="M33" s="6"/>
      <c r="N33" s="6"/>
      <c r="O33" s="6"/>
      <c r="P33" s="6"/>
      <c r="Q33" s="6"/>
      <c r="R33" s="6"/>
      <c r="S33" s="6"/>
      <c r="T33" s="7"/>
      <c r="U33" s="7"/>
      <c r="V33" s="7"/>
      <c r="W33" s="7"/>
      <c r="X33" s="7"/>
      <c r="Y33" s="7"/>
      <c r="Z33" s="7"/>
      <c r="AA33" s="31"/>
    </row>
    <row r="34" spans="1:27" ht="15.75">
      <c r="A34" s="78"/>
      <c r="B34" s="4"/>
      <c r="C34" s="3"/>
      <c r="D34" s="4"/>
      <c r="E34" s="4"/>
      <c r="F34" s="5"/>
      <c r="G34" s="5"/>
      <c r="H34" s="5"/>
      <c r="I34" s="5"/>
      <c r="J34" s="5"/>
      <c r="K34" s="5"/>
      <c r="L34" s="5"/>
      <c r="M34" s="6"/>
      <c r="N34" s="6"/>
      <c r="O34" s="6"/>
      <c r="P34" s="6"/>
      <c r="Q34" s="6"/>
      <c r="R34" s="6"/>
      <c r="S34" s="6"/>
      <c r="T34" s="7"/>
      <c r="U34" s="7"/>
      <c r="V34" s="7"/>
      <c r="W34" s="7"/>
      <c r="X34" s="7"/>
      <c r="Y34" s="7"/>
      <c r="Z34" s="7"/>
      <c r="AA34" s="31"/>
    </row>
    <row r="35" spans="1:27" ht="15.75">
      <c r="A35" s="78"/>
      <c r="B35" s="4"/>
      <c r="C35" s="3"/>
      <c r="D35" s="4"/>
      <c r="E35" s="4"/>
      <c r="F35" s="5"/>
      <c r="G35" s="5"/>
      <c r="H35" s="5"/>
      <c r="I35" s="5"/>
      <c r="J35" s="5"/>
      <c r="K35" s="5"/>
      <c r="L35" s="5"/>
      <c r="M35" s="6"/>
      <c r="N35" s="6"/>
      <c r="O35" s="6"/>
      <c r="P35" s="6"/>
      <c r="Q35" s="6"/>
      <c r="R35" s="6"/>
      <c r="S35" s="6"/>
      <c r="T35" s="7"/>
      <c r="U35" s="7"/>
      <c r="V35" s="7"/>
      <c r="W35" s="7"/>
      <c r="X35" s="7"/>
      <c r="Y35" s="7"/>
      <c r="Z35" s="7"/>
      <c r="AA35" s="31"/>
    </row>
    <row r="36" spans="1:27" ht="15.75">
      <c r="A36" s="78"/>
      <c r="B36" s="4"/>
      <c r="C36" s="3"/>
      <c r="D36" s="4"/>
      <c r="E36" s="4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6"/>
      <c r="R36" s="6"/>
      <c r="S36" s="6"/>
      <c r="T36" s="7"/>
      <c r="U36" s="7"/>
      <c r="V36" s="7"/>
      <c r="W36" s="7"/>
      <c r="X36" s="7"/>
      <c r="Y36" s="7"/>
      <c r="Z36" s="7"/>
      <c r="AA36" s="31"/>
    </row>
    <row r="37" spans="1:27" ht="15.75">
      <c r="A37" s="78"/>
      <c r="B37" s="4"/>
      <c r="C37" s="3"/>
      <c r="D37" s="4"/>
      <c r="E37" s="4"/>
      <c r="F37" s="5"/>
      <c r="G37" s="5"/>
      <c r="H37" s="5"/>
      <c r="I37" s="5"/>
      <c r="J37" s="5"/>
      <c r="K37" s="5"/>
      <c r="L37" s="5"/>
      <c r="M37" s="6"/>
      <c r="N37" s="6"/>
      <c r="O37" s="6"/>
      <c r="P37" s="6"/>
      <c r="Q37" s="6"/>
      <c r="R37" s="6"/>
      <c r="S37" s="6"/>
      <c r="T37" s="7"/>
      <c r="U37" s="7"/>
      <c r="V37" s="7"/>
      <c r="W37" s="7"/>
      <c r="X37" s="7"/>
      <c r="Y37" s="7"/>
      <c r="Z37" s="7"/>
      <c r="AA37" s="31"/>
    </row>
    <row r="38" spans="1:27" ht="15.75">
      <c r="A38" s="78"/>
      <c r="B38" s="4"/>
      <c r="C38" s="3"/>
      <c r="D38" s="4"/>
      <c r="E38" s="4"/>
      <c r="F38" s="5"/>
      <c r="G38" s="5"/>
      <c r="H38" s="5"/>
      <c r="I38" s="5"/>
      <c r="J38" s="5"/>
      <c r="K38" s="5"/>
      <c r="L38" s="5"/>
      <c r="M38" s="6"/>
      <c r="N38" s="6"/>
      <c r="O38" s="6"/>
      <c r="P38" s="6"/>
      <c r="Q38" s="6"/>
      <c r="R38" s="6"/>
      <c r="S38" s="6"/>
      <c r="T38" s="7"/>
      <c r="U38" s="7"/>
      <c r="V38" s="7"/>
      <c r="W38" s="7"/>
      <c r="X38" s="7"/>
      <c r="Y38" s="7"/>
      <c r="Z38" s="7"/>
      <c r="AA38" s="31"/>
    </row>
    <row r="39" spans="1:27" ht="15.75">
      <c r="A39" s="78"/>
      <c r="B39" s="4"/>
      <c r="C39" s="3"/>
      <c r="D39" s="4"/>
      <c r="E39" s="4"/>
      <c r="F39" s="5"/>
      <c r="G39" s="5"/>
      <c r="H39" s="5"/>
      <c r="I39" s="5"/>
      <c r="J39" s="5"/>
      <c r="K39" s="5"/>
      <c r="L39" s="5"/>
      <c r="M39" s="6"/>
      <c r="N39" s="6"/>
      <c r="O39" s="6"/>
      <c r="P39" s="6"/>
      <c r="Q39" s="6"/>
      <c r="R39" s="6"/>
      <c r="S39" s="6"/>
      <c r="T39" s="7"/>
      <c r="U39" s="7"/>
      <c r="V39" s="7"/>
      <c r="W39" s="7"/>
      <c r="X39" s="7"/>
      <c r="Y39" s="7"/>
      <c r="Z39" s="7"/>
      <c r="AA39" s="31"/>
    </row>
    <row r="40" spans="1:27" ht="15.75">
      <c r="A40" s="78"/>
      <c r="B40" s="4"/>
      <c r="C40" s="3"/>
      <c r="D40" s="4"/>
      <c r="E40" s="4"/>
      <c r="F40" s="5"/>
      <c r="G40" s="5"/>
      <c r="H40" s="5"/>
      <c r="I40" s="5"/>
      <c r="J40" s="5"/>
      <c r="K40" s="5"/>
      <c r="L40" s="5"/>
      <c r="M40" s="6"/>
      <c r="N40" s="6"/>
      <c r="O40" s="6"/>
      <c r="P40" s="6"/>
      <c r="Q40" s="6"/>
      <c r="R40" s="6"/>
      <c r="S40" s="6"/>
      <c r="T40" s="7"/>
      <c r="U40" s="7"/>
      <c r="V40" s="7"/>
      <c r="W40" s="7"/>
      <c r="X40" s="7"/>
      <c r="Y40" s="7"/>
      <c r="Z40" s="7"/>
      <c r="AA40" s="31"/>
    </row>
    <row r="41" spans="1:27" ht="15.75">
      <c r="A41" s="78"/>
      <c r="B41" s="4"/>
      <c r="C41" s="3"/>
      <c r="D41" s="4"/>
      <c r="E41" s="4"/>
      <c r="F41" s="5"/>
      <c r="G41" s="5"/>
      <c r="H41" s="5"/>
      <c r="I41" s="5"/>
      <c r="J41" s="5"/>
      <c r="K41" s="5"/>
      <c r="L41" s="5"/>
      <c r="M41" s="6"/>
      <c r="N41" s="6"/>
      <c r="O41" s="6"/>
      <c r="P41" s="6"/>
      <c r="Q41" s="6"/>
      <c r="R41" s="6"/>
      <c r="S41" s="6"/>
      <c r="T41" s="7"/>
      <c r="U41" s="7"/>
      <c r="V41" s="7"/>
      <c r="W41" s="7"/>
      <c r="X41" s="7"/>
      <c r="Y41" s="7"/>
      <c r="Z41" s="7"/>
      <c r="AA41" s="31"/>
    </row>
    <row r="42" spans="1:27" ht="15.75">
      <c r="A42" s="78"/>
      <c r="B42" s="4"/>
      <c r="C42" s="3"/>
      <c r="D42" s="4"/>
      <c r="E42" s="4"/>
      <c r="F42" s="5"/>
      <c r="G42" s="5"/>
      <c r="H42" s="5"/>
      <c r="I42" s="5"/>
      <c r="J42" s="5"/>
      <c r="K42" s="5"/>
      <c r="L42" s="5"/>
      <c r="M42" s="6"/>
      <c r="N42" s="6"/>
      <c r="O42" s="6"/>
      <c r="P42" s="6"/>
      <c r="Q42" s="6"/>
      <c r="R42" s="6"/>
      <c r="S42" s="6"/>
      <c r="T42" s="7"/>
      <c r="U42" s="7"/>
      <c r="V42" s="7"/>
      <c r="W42" s="7"/>
      <c r="X42" s="7"/>
      <c r="Y42" s="7"/>
      <c r="Z42" s="7"/>
      <c r="AA42" s="31"/>
    </row>
    <row r="43" spans="1:27" ht="15.75">
      <c r="A43" s="78"/>
      <c r="B43" s="4"/>
      <c r="C43" s="3"/>
      <c r="D43" s="4"/>
      <c r="E43" s="4"/>
      <c r="F43" s="5"/>
      <c r="G43" s="5"/>
      <c r="H43" s="5"/>
      <c r="I43" s="5"/>
      <c r="J43" s="5"/>
      <c r="K43" s="5"/>
      <c r="L43" s="5"/>
      <c r="M43" s="6"/>
      <c r="N43" s="6"/>
      <c r="O43" s="6"/>
      <c r="P43" s="6"/>
      <c r="Q43" s="6"/>
      <c r="R43" s="6"/>
      <c r="S43" s="6"/>
      <c r="T43" s="7"/>
      <c r="U43" s="7"/>
      <c r="V43" s="7"/>
      <c r="W43" s="7"/>
      <c r="X43" s="7"/>
      <c r="Y43" s="7"/>
      <c r="Z43" s="7"/>
      <c r="AA43" s="31"/>
    </row>
    <row r="44" spans="1:27" ht="15.75">
      <c r="A44" s="78"/>
      <c r="B44" s="4"/>
      <c r="C44" s="3"/>
      <c r="D44" s="4"/>
      <c r="E44" s="4"/>
      <c r="F44" s="5"/>
      <c r="G44" s="5"/>
      <c r="H44" s="5"/>
      <c r="I44" s="5"/>
      <c r="J44" s="5"/>
      <c r="K44" s="5"/>
      <c r="L44" s="5"/>
      <c r="M44" s="6"/>
      <c r="N44" s="6"/>
      <c r="O44" s="6"/>
      <c r="P44" s="6"/>
      <c r="Q44" s="6"/>
      <c r="R44" s="6"/>
      <c r="S44" s="6"/>
      <c r="T44" s="7"/>
      <c r="U44" s="7"/>
      <c r="V44" s="7"/>
      <c r="W44" s="7"/>
      <c r="X44" s="7"/>
      <c r="Y44" s="7"/>
      <c r="Z44" s="7"/>
      <c r="AA44" s="31"/>
    </row>
    <row r="45" spans="1:27" ht="15.75">
      <c r="A45" s="78"/>
      <c r="B45" s="4"/>
      <c r="C45" s="3"/>
      <c r="D45" s="4"/>
      <c r="E45" s="4"/>
      <c r="F45" s="5"/>
      <c r="G45" s="5"/>
      <c r="H45" s="5"/>
      <c r="I45" s="5"/>
      <c r="J45" s="5"/>
      <c r="K45" s="5"/>
      <c r="L45" s="5"/>
      <c r="M45" s="6"/>
      <c r="N45" s="6"/>
      <c r="O45" s="6"/>
      <c r="P45" s="6"/>
      <c r="Q45" s="6"/>
      <c r="R45" s="6"/>
      <c r="S45" s="6"/>
      <c r="T45" s="7"/>
      <c r="U45" s="7"/>
      <c r="V45" s="7"/>
      <c r="W45" s="7"/>
      <c r="X45" s="7"/>
      <c r="Y45" s="7"/>
      <c r="Z45" s="7"/>
      <c r="AA45" s="31"/>
    </row>
    <row r="46" spans="1:27" ht="16.5" thickBot="1">
      <c r="A46" s="79"/>
      <c r="B46" s="32"/>
      <c r="C46" s="33"/>
      <c r="D46" s="32"/>
      <c r="E46" s="32"/>
      <c r="F46" s="34"/>
      <c r="G46" s="34"/>
      <c r="H46" s="34"/>
      <c r="I46" s="34"/>
      <c r="J46" s="34"/>
      <c r="K46" s="34"/>
      <c r="L46" s="34"/>
      <c r="M46" s="35"/>
      <c r="N46" s="35"/>
      <c r="O46" s="35"/>
      <c r="P46" s="35"/>
      <c r="Q46" s="35"/>
      <c r="R46" s="35"/>
      <c r="S46" s="35"/>
      <c r="T46" s="36"/>
      <c r="U46" s="36"/>
      <c r="V46" s="36"/>
      <c r="W46" s="36"/>
      <c r="X46" s="36"/>
      <c r="Y46" s="36"/>
      <c r="Z46" s="36"/>
      <c r="AA46" s="3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L1">
      <selection activeCell="A21" activeCellId="2" sqref="A14:IV14 A16:IV16 A21:IV21"/>
    </sheetView>
  </sheetViews>
  <sheetFormatPr defaultColWidth="11.00390625" defaultRowHeight="15.75"/>
  <cols>
    <col min="1" max="1" width="8.375" style="1" customWidth="1"/>
    <col min="2" max="2" width="26.00390625" style="0" customWidth="1"/>
    <col min="3" max="3" width="8.625" style="1" customWidth="1"/>
    <col min="4" max="4" width="13.875" style="0" customWidth="1"/>
    <col min="5" max="5" width="14.125" style="0" customWidth="1"/>
    <col min="11" max="11" width="5.625" style="0" customWidth="1"/>
    <col min="18" max="18" width="7.00390625" style="0" customWidth="1"/>
    <col min="25" max="25" width="6.625" style="0" customWidth="1"/>
  </cols>
  <sheetData>
    <row r="1" spans="1:27" s="2" customFormat="1" ht="15.75">
      <c r="A1" s="77" t="s">
        <v>32</v>
      </c>
      <c r="B1" s="25" t="s">
        <v>0</v>
      </c>
      <c r="C1" s="26" t="s">
        <v>1</v>
      </c>
      <c r="D1" s="25" t="s">
        <v>2</v>
      </c>
      <c r="E1" s="25" t="s">
        <v>66</v>
      </c>
      <c r="F1" s="27" t="s">
        <v>3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8" t="s">
        <v>14</v>
      </c>
      <c r="R1" s="28" t="s">
        <v>8</v>
      </c>
      <c r="S1" s="28" t="s">
        <v>15</v>
      </c>
      <c r="T1" s="29" t="s">
        <v>16</v>
      </c>
      <c r="U1" s="29" t="s">
        <v>17</v>
      </c>
      <c r="V1" s="29" t="s">
        <v>18</v>
      </c>
      <c r="W1" s="29" t="s">
        <v>19</v>
      </c>
      <c r="X1" s="29" t="s">
        <v>20</v>
      </c>
      <c r="Y1" s="29" t="s">
        <v>8</v>
      </c>
      <c r="Z1" s="29" t="s">
        <v>21</v>
      </c>
      <c r="AA1" s="85" t="s">
        <v>22</v>
      </c>
    </row>
    <row r="2" spans="1:27" ht="15.75">
      <c r="A2" s="78">
        <v>105</v>
      </c>
      <c r="B2" s="4" t="s">
        <v>105</v>
      </c>
      <c r="C2" s="3" t="s">
        <v>26</v>
      </c>
      <c r="D2" s="4" t="s">
        <v>38</v>
      </c>
      <c r="E2" s="4" t="s">
        <v>42</v>
      </c>
      <c r="F2" s="38">
        <v>40.296</v>
      </c>
      <c r="G2" s="38">
        <v>46.487</v>
      </c>
      <c r="H2" s="38">
        <v>42.209</v>
      </c>
      <c r="I2" s="38">
        <v>39.234</v>
      </c>
      <c r="J2" s="38">
        <v>48.169</v>
      </c>
      <c r="K2" s="38"/>
      <c r="L2" s="38">
        <v>216.395</v>
      </c>
      <c r="M2" s="39">
        <v>38.352</v>
      </c>
      <c r="N2" s="39">
        <v>46.378</v>
      </c>
      <c r="O2" s="39">
        <v>40.823</v>
      </c>
      <c r="P2" s="39">
        <v>37.773</v>
      </c>
      <c r="Q2" s="39">
        <v>47.144</v>
      </c>
      <c r="R2" s="39"/>
      <c r="S2" s="39">
        <v>210.47</v>
      </c>
      <c r="T2" s="40">
        <v>36.904</v>
      </c>
      <c r="U2" s="40">
        <v>47.729</v>
      </c>
      <c r="V2" s="40">
        <v>39.212</v>
      </c>
      <c r="W2" s="40">
        <v>35.992</v>
      </c>
      <c r="X2" s="40">
        <v>45.199</v>
      </c>
      <c r="Y2" s="40"/>
      <c r="Z2" s="40">
        <v>205.036</v>
      </c>
      <c r="AA2" s="80">
        <v>631.901</v>
      </c>
    </row>
    <row r="3" spans="1:27" ht="15.75">
      <c r="A3" s="78">
        <v>111</v>
      </c>
      <c r="B3" s="4" t="s">
        <v>87</v>
      </c>
      <c r="C3" s="3" t="s">
        <v>86</v>
      </c>
      <c r="D3" s="4" t="s">
        <v>96</v>
      </c>
      <c r="E3" s="4" t="s">
        <v>42</v>
      </c>
      <c r="F3" s="38">
        <v>40.11</v>
      </c>
      <c r="G3" s="38">
        <v>47.157</v>
      </c>
      <c r="H3" s="38">
        <v>42.677</v>
      </c>
      <c r="I3" s="38">
        <v>39.421</v>
      </c>
      <c r="J3" s="38">
        <v>56.03</v>
      </c>
      <c r="K3" s="38"/>
      <c r="L3" s="38">
        <v>225.395</v>
      </c>
      <c r="M3" s="39">
        <v>40.267</v>
      </c>
      <c r="N3" s="39">
        <v>49.176</v>
      </c>
      <c r="O3" s="39">
        <v>41.183</v>
      </c>
      <c r="P3" s="39">
        <v>38.184</v>
      </c>
      <c r="Q3" s="39">
        <v>48.519</v>
      </c>
      <c r="R3" s="39"/>
      <c r="S3" s="39">
        <v>217.329</v>
      </c>
      <c r="T3" s="40">
        <v>40.514</v>
      </c>
      <c r="U3" s="40">
        <v>46.373</v>
      </c>
      <c r="V3" s="40">
        <v>40.496</v>
      </c>
      <c r="W3" s="40">
        <v>38.686</v>
      </c>
      <c r="X3" s="40">
        <v>47.639</v>
      </c>
      <c r="Y3" s="40"/>
      <c r="Z3" s="40">
        <v>213.708</v>
      </c>
      <c r="AA3" s="80">
        <v>656.432</v>
      </c>
    </row>
    <row r="4" spans="1:27" ht="15.75">
      <c r="A4" s="78">
        <v>46</v>
      </c>
      <c r="B4" s="4" t="s">
        <v>43</v>
      </c>
      <c r="C4" s="3" t="s">
        <v>86</v>
      </c>
      <c r="D4" s="4" t="s">
        <v>97</v>
      </c>
      <c r="E4" s="4" t="s">
        <v>39</v>
      </c>
      <c r="F4" s="38">
        <v>40.465</v>
      </c>
      <c r="G4" s="38">
        <v>46.371</v>
      </c>
      <c r="H4" s="38">
        <v>41.811</v>
      </c>
      <c r="I4" s="38">
        <v>39.26</v>
      </c>
      <c r="J4" s="38">
        <v>50.973</v>
      </c>
      <c r="K4" s="38"/>
      <c r="L4" s="38">
        <v>218.88</v>
      </c>
      <c r="M4" s="39">
        <v>39.658</v>
      </c>
      <c r="N4" s="39">
        <v>49.621</v>
      </c>
      <c r="O4" s="39">
        <v>43.373</v>
      </c>
      <c r="P4" s="39">
        <v>38.964</v>
      </c>
      <c r="Q4" s="39">
        <v>53.293</v>
      </c>
      <c r="R4" s="39"/>
      <c r="S4" s="39">
        <v>224.909</v>
      </c>
      <c r="T4" s="40">
        <v>38.199</v>
      </c>
      <c r="U4" s="40">
        <v>45.084</v>
      </c>
      <c r="V4" s="40">
        <v>40.227</v>
      </c>
      <c r="W4" s="40">
        <v>38.083</v>
      </c>
      <c r="X4" s="40">
        <v>51.169</v>
      </c>
      <c r="Y4" s="40"/>
      <c r="Z4" s="40">
        <v>212.762</v>
      </c>
      <c r="AA4" s="80">
        <v>656.551</v>
      </c>
    </row>
    <row r="5" spans="1:27" ht="15.75">
      <c r="A5" s="78">
        <v>90</v>
      </c>
      <c r="B5" s="4" t="s">
        <v>47</v>
      </c>
      <c r="C5" s="3" t="s">
        <v>86</v>
      </c>
      <c r="D5" s="4" t="s">
        <v>96</v>
      </c>
      <c r="E5" s="4" t="s">
        <v>39</v>
      </c>
      <c r="F5" s="38">
        <v>39.773</v>
      </c>
      <c r="G5" s="38">
        <v>48.58</v>
      </c>
      <c r="H5" s="38">
        <v>44.35</v>
      </c>
      <c r="I5" s="38">
        <v>43.518</v>
      </c>
      <c r="J5" s="38">
        <v>51.406</v>
      </c>
      <c r="K5" s="38"/>
      <c r="L5" s="38">
        <v>227.627</v>
      </c>
      <c r="M5" s="39">
        <v>40.534</v>
      </c>
      <c r="N5" s="39">
        <v>46.435</v>
      </c>
      <c r="O5" s="39">
        <v>42.382</v>
      </c>
      <c r="P5" s="39">
        <v>40.88</v>
      </c>
      <c r="Q5" s="39">
        <v>48.989</v>
      </c>
      <c r="R5" s="39"/>
      <c r="S5" s="39">
        <v>219.22</v>
      </c>
      <c r="T5" s="40">
        <v>38.968</v>
      </c>
      <c r="U5" s="40">
        <v>46.316</v>
      </c>
      <c r="V5" s="40">
        <v>43.164</v>
      </c>
      <c r="W5" s="40">
        <v>41.109</v>
      </c>
      <c r="X5" s="40">
        <v>51.172</v>
      </c>
      <c r="Y5" s="40"/>
      <c r="Z5" s="40">
        <v>220.729</v>
      </c>
      <c r="AA5" s="80">
        <v>667.576</v>
      </c>
    </row>
    <row r="6" spans="1:27" ht="15.75">
      <c r="A6" s="78">
        <v>14</v>
      </c>
      <c r="B6" s="4" t="s">
        <v>57</v>
      </c>
      <c r="C6" s="3" t="s">
        <v>86</v>
      </c>
      <c r="D6" s="4" t="s">
        <v>76</v>
      </c>
      <c r="E6" s="4" t="s">
        <v>39</v>
      </c>
      <c r="F6" s="38">
        <v>40.713</v>
      </c>
      <c r="G6" s="38">
        <v>48.439</v>
      </c>
      <c r="H6" s="38">
        <v>45.5</v>
      </c>
      <c r="I6" s="38">
        <v>44.009</v>
      </c>
      <c r="J6" s="38">
        <v>53.951</v>
      </c>
      <c r="K6" s="38"/>
      <c r="L6" s="38">
        <v>232.612</v>
      </c>
      <c r="M6" s="39">
        <v>41.468</v>
      </c>
      <c r="N6" s="39">
        <v>49.719</v>
      </c>
      <c r="O6" s="39">
        <v>46.004</v>
      </c>
      <c r="P6" s="39">
        <v>40.329</v>
      </c>
      <c r="Q6" s="39">
        <v>51.679</v>
      </c>
      <c r="R6" s="39"/>
      <c r="S6" s="39">
        <v>229.199</v>
      </c>
      <c r="T6" s="40">
        <v>41.975</v>
      </c>
      <c r="U6" s="40">
        <v>48.038</v>
      </c>
      <c r="V6" s="40">
        <v>43.857</v>
      </c>
      <c r="W6" s="40">
        <v>41.661</v>
      </c>
      <c r="X6" s="40">
        <v>52.061</v>
      </c>
      <c r="Y6" s="40"/>
      <c r="Z6" s="40">
        <v>227.592</v>
      </c>
      <c r="AA6" s="80">
        <v>689.403</v>
      </c>
    </row>
    <row r="7" spans="1:27" ht="15.75">
      <c r="A7" s="78">
        <v>102</v>
      </c>
      <c r="B7" s="4" t="s">
        <v>52</v>
      </c>
      <c r="C7" s="3" t="s">
        <v>86</v>
      </c>
      <c r="D7" s="4" t="s">
        <v>96</v>
      </c>
      <c r="E7" s="4" t="s">
        <v>42</v>
      </c>
      <c r="F7" s="38">
        <v>42.215</v>
      </c>
      <c r="G7" s="38">
        <v>51.874</v>
      </c>
      <c r="H7" s="38">
        <v>44.703</v>
      </c>
      <c r="I7" s="38">
        <v>40.577</v>
      </c>
      <c r="J7" s="38">
        <v>53.113</v>
      </c>
      <c r="K7" s="38"/>
      <c r="L7" s="38">
        <v>232.482</v>
      </c>
      <c r="M7" s="39">
        <v>44.561</v>
      </c>
      <c r="N7" s="39">
        <v>57.481</v>
      </c>
      <c r="O7" s="39">
        <v>42.817</v>
      </c>
      <c r="P7" s="39">
        <v>43.188</v>
      </c>
      <c r="Q7" s="39">
        <v>51.235</v>
      </c>
      <c r="R7" s="39"/>
      <c r="S7" s="39">
        <v>239.282</v>
      </c>
      <c r="T7" s="40">
        <v>40.028</v>
      </c>
      <c r="U7" s="40">
        <v>46.392</v>
      </c>
      <c r="V7" s="40">
        <v>45.002</v>
      </c>
      <c r="W7" s="40">
        <v>39.063</v>
      </c>
      <c r="X7" s="40">
        <v>49.231</v>
      </c>
      <c r="Y7" s="40"/>
      <c r="Z7" s="40">
        <v>219.716</v>
      </c>
      <c r="AA7" s="80">
        <v>691.48</v>
      </c>
    </row>
    <row r="8" spans="1:27" ht="15.75">
      <c r="A8" s="78">
        <v>25</v>
      </c>
      <c r="B8" s="4" t="s">
        <v>46</v>
      </c>
      <c r="C8" s="3" t="s">
        <v>86</v>
      </c>
      <c r="D8" s="4" t="s">
        <v>96</v>
      </c>
      <c r="E8" s="4" t="s">
        <v>39</v>
      </c>
      <c r="F8" s="38">
        <v>42.485</v>
      </c>
      <c r="G8" s="38">
        <v>48.397</v>
      </c>
      <c r="H8" s="38">
        <v>43.893</v>
      </c>
      <c r="I8" s="38">
        <v>45.556</v>
      </c>
      <c r="J8" s="38">
        <v>56.017</v>
      </c>
      <c r="K8" s="38"/>
      <c r="L8" s="38">
        <v>236.348</v>
      </c>
      <c r="M8" s="39">
        <v>41.485</v>
      </c>
      <c r="N8" s="39">
        <v>49.725</v>
      </c>
      <c r="O8" s="39">
        <v>45.837</v>
      </c>
      <c r="P8" s="39">
        <v>41.92</v>
      </c>
      <c r="Q8" s="39">
        <v>59.088</v>
      </c>
      <c r="R8" s="39"/>
      <c r="S8" s="39">
        <v>238.055</v>
      </c>
      <c r="T8" s="40">
        <v>40.816</v>
      </c>
      <c r="U8" s="40">
        <v>47.519</v>
      </c>
      <c r="V8" s="40">
        <v>43.394</v>
      </c>
      <c r="W8" s="40">
        <v>41.464</v>
      </c>
      <c r="X8" s="40">
        <v>51.885</v>
      </c>
      <c r="Y8" s="40"/>
      <c r="Z8" s="40">
        <v>225.078</v>
      </c>
      <c r="AA8" s="80">
        <v>699.481</v>
      </c>
    </row>
    <row r="9" spans="1:27" ht="15.75">
      <c r="A9" s="78">
        <v>7</v>
      </c>
      <c r="B9" s="4" t="s">
        <v>51</v>
      </c>
      <c r="C9" s="3" t="s">
        <v>86</v>
      </c>
      <c r="D9" s="4" t="s">
        <v>97</v>
      </c>
      <c r="E9" s="4" t="s">
        <v>39</v>
      </c>
      <c r="F9" s="38">
        <v>45.304</v>
      </c>
      <c r="G9" s="38">
        <v>54.682</v>
      </c>
      <c r="H9" s="38">
        <v>46.163</v>
      </c>
      <c r="I9" s="38">
        <v>42.527</v>
      </c>
      <c r="J9" s="38">
        <v>54.952</v>
      </c>
      <c r="K9" s="38"/>
      <c r="L9" s="38">
        <v>243.628</v>
      </c>
      <c r="M9" s="39">
        <v>42.715</v>
      </c>
      <c r="N9" s="39">
        <v>47.921</v>
      </c>
      <c r="O9" s="39">
        <v>42.972</v>
      </c>
      <c r="P9" s="39">
        <v>45.926</v>
      </c>
      <c r="Q9" s="39">
        <v>54.594</v>
      </c>
      <c r="R9" s="39"/>
      <c r="S9" s="39">
        <v>234.128</v>
      </c>
      <c r="T9" s="40">
        <v>39.91</v>
      </c>
      <c r="U9" s="40">
        <v>47.041</v>
      </c>
      <c r="V9" s="40">
        <v>44.93</v>
      </c>
      <c r="W9" s="40">
        <v>41.975</v>
      </c>
      <c r="X9" s="40">
        <v>51.432</v>
      </c>
      <c r="Y9" s="40"/>
      <c r="Z9" s="40">
        <v>225.288</v>
      </c>
      <c r="AA9" s="80">
        <v>703.044</v>
      </c>
    </row>
    <row r="10" spans="1:27" ht="15.75">
      <c r="A10" s="78">
        <v>119</v>
      </c>
      <c r="B10" s="4" t="s">
        <v>98</v>
      </c>
      <c r="C10" s="3" t="s">
        <v>26</v>
      </c>
      <c r="D10" s="4" t="s">
        <v>38</v>
      </c>
      <c r="E10" s="4" t="s">
        <v>39</v>
      </c>
      <c r="F10" s="38">
        <v>42.114</v>
      </c>
      <c r="G10" s="38">
        <v>49.888</v>
      </c>
      <c r="H10" s="38">
        <v>49.156</v>
      </c>
      <c r="I10" s="38">
        <v>43.55</v>
      </c>
      <c r="J10" s="38">
        <v>56.425</v>
      </c>
      <c r="K10" s="38"/>
      <c r="L10" s="38">
        <v>241.133</v>
      </c>
      <c r="M10" s="39">
        <v>41.945</v>
      </c>
      <c r="N10" s="39">
        <v>53.761</v>
      </c>
      <c r="O10" s="39">
        <v>46.052</v>
      </c>
      <c r="P10" s="39">
        <v>40.391</v>
      </c>
      <c r="Q10" s="39">
        <v>54.363</v>
      </c>
      <c r="R10" s="39"/>
      <c r="S10" s="39">
        <v>236.512</v>
      </c>
      <c r="T10" s="40">
        <v>41.356</v>
      </c>
      <c r="U10" s="40">
        <v>47.996</v>
      </c>
      <c r="V10" s="40">
        <v>43.356</v>
      </c>
      <c r="W10" s="40">
        <v>40.093</v>
      </c>
      <c r="X10" s="40">
        <v>55.386</v>
      </c>
      <c r="Y10" s="40"/>
      <c r="Z10" s="40">
        <v>228.187</v>
      </c>
      <c r="AA10" s="80">
        <v>705.832</v>
      </c>
    </row>
    <row r="11" spans="1:27" ht="15.75">
      <c r="A11" s="78">
        <v>21</v>
      </c>
      <c r="B11" s="4" t="s">
        <v>99</v>
      </c>
      <c r="C11" s="3" t="s">
        <v>86</v>
      </c>
      <c r="D11" s="4" t="s">
        <v>76</v>
      </c>
      <c r="E11" s="4" t="s">
        <v>39</v>
      </c>
      <c r="F11" s="38">
        <v>52.953</v>
      </c>
      <c r="G11" s="38">
        <v>51.531</v>
      </c>
      <c r="H11" s="38">
        <v>46.482</v>
      </c>
      <c r="I11" s="38">
        <v>43.078</v>
      </c>
      <c r="J11" s="38">
        <v>56.499</v>
      </c>
      <c r="K11" s="38"/>
      <c r="L11" s="38">
        <v>250.543</v>
      </c>
      <c r="M11" s="39">
        <v>43.143</v>
      </c>
      <c r="N11" s="39">
        <v>52.362</v>
      </c>
      <c r="O11" s="39">
        <v>46.649</v>
      </c>
      <c r="P11" s="39">
        <v>43.376</v>
      </c>
      <c r="Q11" s="39">
        <v>54.325</v>
      </c>
      <c r="R11" s="39"/>
      <c r="S11" s="39">
        <v>239.855</v>
      </c>
      <c r="T11" s="40">
        <v>41.941</v>
      </c>
      <c r="U11" s="40">
        <v>49.258</v>
      </c>
      <c r="V11" s="40">
        <v>47.624</v>
      </c>
      <c r="W11" s="40">
        <v>42.291</v>
      </c>
      <c r="X11" s="40">
        <v>52.48</v>
      </c>
      <c r="Y11" s="40"/>
      <c r="Z11" s="40">
        <v>233.594</v>
      </c>
      <c r="AA11" s="80">
        <v>723.992</v>
      </c>
    </row>
    <row r="12" spans="1:27" ht="15.75">
      <c r="A12" s="78">
        <v>11</v>
      </c>
      <c r="B12" s="4" t="s">
        <v>53</v>
      </c>
      <c r="C12" s="3" t="s">
        <v>25</v>
      </c>
      <c r="D12" s="4" t="s">
        <v>49</v>
      </c>
      <c r="E12" s="4" t="s">
        <v>39</v>
      </c>
      <c r="F12" s="38">
        <v>46.544</v>
      </c>
      <c r="G12" s="38">
        <v>55.136</v>
      </c>
      <c r="H12" s="38">
        <v>48.548</v>
      </c>
      <c r="I12" s="38">
        <v>46.684</v>
      </c>
      <c r="J12" s="38">
        <v>56.791</v>
      </c>
      <c r="K12" s="38"/>
      <c r="L12" s="38">
        <v>253.703</v>
      </c>
      <c r="M12" s="39">
        <v>46.008</v>
      </c>
      <c r="N12" s="39">
        <v>53.91</v>
      </c>
      <c r="O12" s="39">
        <v>47.824</v>
      </c>
      <c r="P12" s="39">
        <v>46.58</v>
      </c>
      <c r="Q12" s="39">
        <v>55.813</v>
      </c>
      <c r="R12" s="39"/>
      <c r="S12" s="39">
        <v>250.135</v>
      </c>
      <c r="T12" s="40">
        <v>45.383</v>
      </c>
      <c r="U12" s="40">
        <v>53.458</v>
      </c>
      <c r="V12" s="40">
        <v>47.326</v>
      </c>
      <c r="W12" s="40">
        <v>45.968</v>
      </c>
      <c r="X12" s="40">
        <v>57.477</v>
      </c>
      <c r="Y12" s="40"/>
      <c r="Z12" s="40">
        <v>249.612</v>
      </c>
      <c r="AA12" s="80">
        <v>753.45</v>
      </c>
    </row>
    <row r="13" spans="1:27" ht="15.75">
      <c r="A13" s="78">
        <v>114</v>
      </c>
      <c r="B13" s="4" t="s">
        <v>55</v>
      </c>
      <c r="C13" s="3" t="s">
        <v>25</v>
      </c>
      <c r="D13" s="4" t="s">
        <v>49</v>
      </c>
      <c r="E13" s="4" t="s">
        <v>41</v>
      </c>
      <c r="F13" s="38">
        <v>46.639</v>
      </c>
      <c r="G13" s="38">
        <v>58.074</v>
      </c>
      <c r="H13" s="38">
        <v>50.958</v>
      </c>
      <c r="I13" s="38">
        <v>46.383</v>
      </c>
      <c r="J13" s="38">
        <v>58.699</v>
      </c>
      <c r="K13" s="38"/>
      <c r="L13" s="38">
        <v>260.753</v>
      </c>
      <c r="M13" s="39">
        <v>46.385</v>
      </c>
      <c r="N13" s="39">
        <v>55.687</v>
      </c>
      <c r="O13" s="39">
        <v>48.244</v>
      </c>
      <c r="P13" s="39">
        <v>47.211</v>
      </c>
      <c r="Q13" s="39">
        <v>55.765</v>
      </c>
      <c r="R13" s="39"/>
      <c r="S13" s="39">
        <v>253.292</v>
      </c>
      <c r="T13" s="40">
        <v>45.41</v>
      </c>
      <c r="U13" s="40">
        <v>52.683</v>
      </c>
      <c r="V13" s="40">
        <v>47.576</v>
      </c>
      <c r="W13" s="40">
        <v>44.778</v>
      </c>
      <c r="X13" s="40">
        <v>59.264</v>
      </c>
      <c r="Y13" s="40"/>
      <c r="Z13" s="40">
        <v>249.711</v>
      </c>
      <c r="AA13" s="80">
        <v>763.756</v>
      </c>
    </row>
    <row r="14" spans="1:27" ht="15.75">
      <c r="A14" s="78">
        <v>43</v>
      </c>
      <c r="B14" s="4" t="s">
        <v>68</v>
      </c>
      <c r="C14" s="3" t="s">
        <v>36</v>
      </c>
      <c r="D14" s="4" t="s">
        <v>100</v>
      </c>
      <c r="E14" s="4" t="s">
        <v>39</v>
      </c>
      <c r="F14" s="38">
        <v>47.661</v>
      </c>
      <c r="G14" s="38">
        <v>55.998</v>
      </c>
      <c r="H14" s="38">
        <v>48.573</v>
      </c>
      <c r="I14" s="38">
        <v>46.885</v>
      </c>
      <c r="J14" s="38">
        <v>59.058</v>
      </c>
      <c r="K14" s="38"/>
      <c r="L14" s="38">
        <v>258.175</v>
      </c>
      <c r="M14" s="39">
        <v>46.261</v>
      </c>
      <c r="N14" s="39">
        <v>57.391</v>
      </c>
      <c r="O14" s="39">
        <v>48.14</v>
      </c>
      <c r="P14" s="39">
        <v>46.245</v>
      </c>
      <c r="Q14" s="39">
        <v>56.566</v>
      </c>
      <c r="R14" s="39"/>
      <c r="S14" s="39">
        <v>254.603</v>
      </c>
      <c r="T14" s="40">
        <v>46.297</v>
      </c>
      <c r="U14" s="40">
        <v>54.429</v>
      </c>
      <c r="V14" s="40">
        <v>47.683</v>
      </c>
      <c r="W14" s="40">
        <v>46.574</v>
      </c>
      <c r="X14" s="40">
        <v>56.233</v>
      </c>
      <c r="Y14" s="40"/>
      <c r="Z14" s="40">
        <v>251.216</v>
      </c>
      <c r="AA14" s="80">
        <v>763.994</v>
      </c>
    </row>
    <row r="15" spans="1:27" ht="15.75">
      <c r="A15" s="78">
        <v>54</v>
      </c>
      <c r="B15" s="4" t="s">
        <v>74</v>
      </c>
      <c r="C15" s="3" t="s">
        <v>25</v>
      </c>
      <c r="D15" s="4" t="s">
        <v>49</v>
      </c>
      <c r="E15" s="4" t="s">
        <v>39</v>
      </c>
      <c r="F15" s="38">
        <v>47.838</v>
      </c>
      <c r="G15" s="38">
        <v>58.557</v>
      </c>
      <c r="H15" s="38">
        <v>50.019</v>
      </c>
      <c r="I15" s="38">
        <v>46.302</v>
      </c>
      <c r="J15" s="38">
        <v>56.683</v>
      </c>
      <c r="K15" s="38"/>
      <c r="L15" s="38">
        <v>259.399</v>
      </c>
      <c r="M15" s="39">
        <v>49.885</v>
      </c>
      <c r="N15" s="39">
        <v>56.466</v>
      </c>
      <c r="O15" s="39">
        <v>50.208</v>
      </c>
      <c r="P15" s="39">
        <v>47.784</v>
      </c>
      <c r="Q15" s="39">
        <v>58.212</v>
      </c>
      <c r="R15" s="39"/>
      <c r="S15" s="39">
        <v>262.555</v>
      </c>
      <c r="T15" s="40">
        <v>46.672</v>
      </c>
      <c r="U15" s="40">
        <v>54.065</v>
      </c>
      <c r="V15" s="40">
        <v>47.728</v>
      </c>
      <c r="W15" s="40">
        <v>45.386</v>
      </c>
      <c r="X15" s="40">
        <v>56.774</v>
      </c>
      <c r="Y15" s="40"/>
      <c r="Z15" s="40">
        <v>250.625</v>
      </c>
      <c r="AA15" s="80">
        <v>772.579</v>
      </c>
    </row>
    <row r="16" spans="1:27" ht="15.75">
      <c r="A16" s="78">
        <v>64</v>
      </c>
      <c r="B16" s="4" t="s">
        <v>45</v>
      </c>
      <c r="C16" s="3" t="s">
        <v>36</v>
      </c>
      <c r="D16" s="4" t="s">
        <v>72</v>
      </c>
      <c r="E16" s="4" t="s">
        <v>39</v>
      </c>
      <c r="F16" s="38">
        <v>49.554</v>
      </c>
      <c r="G16" s="38">
        <v>57.087</v>
      </c>
      <c r="H16" s="38">
        <v>49.975</v>
      </c>
      <c r="I16" s="38">
        <v>48.275</v>
      </c>
      <c r="J16" s="38">
        <v>59.902</v>
      </c>
      <c r="K16" s="38"/>
      <c r="L16" s="38">
        <v>264.793</v>
      </c>
      <c r="M16" s="39">
        <v>50.812</v>
      </c>
      <c r="N16" s="39">
        <v>54.166</v>
      </c>
      <c r="O16" s="39">
        <v>48.629</v>
      </c>
      <c r="P16" s="39">
        <v>46.579</v>
      </c>
      <c r="Q16" s="39">
        <v>56.211</v>
      </c>
      <c r="R16" s="39"/>
      <c r="S16" s="39">
        <v>256.397</v>
      </c>
      <c r="T16" s="40">
        <v>47.33</v>
      </c>
      <c r="U16" s="40">
        <v>57.202</v>
      </c>
      <c r="V16" s="40">
        <v>48.335</v>
      </c>
      <c r="W16" s="40">
        <v>46.784</v>
      </c>
      <c r="X16" s="40">
        <v>55.571</v>
      </c>
      <c r="Y16" s="40"/>
      <c r="Z16" s="40">
        <v>255.222</v>
      </c>
      <c r="AA16" s="80">
        <v>776.412</v>
      </c>
    </row>
    <row r="17" spans="1:27" ht="15.75">
      <c r="A17" s="78">
        <v>106</v>
      </c>
      <c r="B17" s="4" t="s">
        <v>63</v>
      </c>
      <c r="C17" s="3" t="s">
        <v>25</v>
      </c>
      <c r="D17" s="4" t="s">
        <v>49</v>
      </c>
      <c r="E17" s="4" t="s">
        <v>41</v>
      </c>
      <c r="F17" s="38">
        <v>49.264</v>
      </c>
      <c r="G17" s="38">
        <v>55.91</v>
      </c>
      <c r="H17" s="38">
        <v>51.227</v>
      </c>
      <c r="I17" s="38">
        <v>48.374</v>
      </c>
      <c r="J17" s="38">
        <v>60.878</v>
      </c>
      <c r="K17" s="38"/>
      <c r="L17" s="38">
        <v>265.653</v>
      </c>
      <c r="M17" s="39">
        <v>47.566</v>
      </c>
      <c r="N17" s="39">
        <v>58.588</v>
      </c>
      <c r="O17" s="39">
        <v>49.039</v>
      </c>
      <c r="P17" s="39">
        <v>47.6</v>
      </c>
      <c r="Q17" s="39">
        <v>59.839</v>
      </c>
      <c r="R17" s="39"/>
      <c r="S17" s="39">
        <v>262.632</v>
      </c>
      <c r="T17" s="40">
        <v>48.249</v>
      </c>
      <c r="U17" s="40">
        <v>57.563</v>
      </c>
      <c r="V17" s="40">
        <v>48.665</v>
      </c>
      <c r="W17" s="40">
        <v>47.716</v>
      </c>
      <c r="X17" s="40">
        <v>59.309</v>
      </c>
      <c r="Y17" s="40"/>
      <c r="Z17" s="40">
        <v>261.502</v>
      </c>
      <c r="AA17" s="80">
        <v>789.787</v>
      </c>
    </row>
    <row r="18" spans="1:27" ht="15.75">
      <c r="A18" s="78">
        <v>97</v>
      </c>
      <c r="B18" s="4" t="s">
        <v>59</v>
      </c>
      <c r="C18" s="3" t="s">
        <v>24</v>
      </c>
      <c r="D18" s="4" t="s">
        <v>44</v>
      </c>
      <c r="E18" s="4" t="s">
        <v>39</v>
      </c>
      <c r="F18" s="38">
        <v>47.456</v>
      </c>
      <c r="G18" s="38">
        <v>56.053</v>
      </c>
      <c r="H18" s="38">
        <v>51.344</v>
      </c>
      <c r="I18" s="38">
        <v>48.595</v>
      </c>
      <c r="J18" s="38">
        <v>58.88</v>
      </c>
      <c r="K18" s="38"/>
      <c r="L18" s="38">
        <v>262.328</v>
      </c>
      <c r="M18" s="39">
        <v>48.718</v>
      </c>
      <c r="N18" s="39">
        <v>60.437</v>
      </c>
      <c r="O18" s="39">
        <v>49.939</v>
      </c>
      <c r="P18" s="39">
        <v>46.951</v>
      </c>
      <c r="Q18" s="39">
        <v>62.477</v>
      </c>
      <c r="R18" s="39"/>
      <c r="S18" s="39">
        <v>268.522</v>
      </c>
      <c r="T18" s="40">
        <v>46.731</v>
      </c>
      <c r="U18" s="40">
        <v>54.637</v>
      </c>
      <c r="V18" s="40">
        <v>51.714</v>
      </c>
      <c r="W18" s="40">
        <v>48.575</v>
      </c>
      <c r="X18" s="40">
        <v>62.257</v>
      </c>
      <c r="Y18" s="40"/>
      <c r="Z18" s="40">
        <v>263.914</v>
      </c>
      <c r="AA18" s="80">
        <v>794.764</v>
      </c>
    </row>
    <row r="19" spans="1:27" ht="15.75">
      <c r="A19" s="78">
        <v>99</v>
      </c>
      <c r="B19" s="4" t="s">
        <v>54</v>
      </c>
      <c r="C19" s="3" t="s">
        <v>25</v>
      </c>
      <c r="D19" s="4" t="s">
        <v>49</v>
      </c>
      <c r="E19" s="4" t="s">
        <v>39</v>
      </c>
      <c r="F19" s="38">
        <v>54.276</v>
      </c>
      <c r="G19" s="38">
        <v>60.295</v>
      </c>
      <c r="H19" s="38">
        <v>51.04</v>
      </c>
      <c r="I19" s="38">
        <v>50.338</v>
      </c>
      <c r="J19" s="38">
        <v>65.402</v>
      </c>
      <c r="K19" s="38"/>
      <c r="L19" s="38">
        <v>281.351</v>
      </c>
      <c r="M19" s="39">
        <v>50.123</v>
      </c>
      <c r="N19" s="39">
        <v>52.94</v>
      </c>
      <c r="O19" s="39">
        <v>50.474</v>
      </c>
      <c r="P19" s="39">
        <v>49.334</v>
      </c>
      <c r="Q19" s="39">
        <v>65.083</v>
      </c>
      <c r="R19" s="39"/>
      <c r="S19" s="39">
        <v>267.954</v>
      </c>
      <c r="T19" s="40">
        <v>46.151</v>
      </c>
      <c r="U19" s="40">
        <v>53.957</v>
      </c>
      <c r="V19" s="40">
        <v>47.281</v>
      </c>
      <c r="W19" s="40">
        <v>46.009</v>
      </c>
      <c r="X19" s="40">
        <v>55.217</v>
      </c>
      <c r="Y19" s="40"/>
      <c r="Z19" s="40">
        <v>248.615</v>
      </c>
      <c r="AA19" s="80">
        <v>797.92</v>
      </c>
    </row>
    <row r="20" spans="1:27" ht="15.75">
      <c r="A20" s="78">
        <v>113</v>
      </c>
      <c r="B20" s="4" t="s">
        <v>60</v>
      </c>
      <c r="C20" s="3" t="s">
        <v>25</v>
      </c>
      <c r="D20" s="4" t="s">
        <v>49</v>
      </c>
      <c r="E20" s="4" t="s">
        <v>41</v>
      </c>
      <c r="F20" s="38">
        <v>51.436</v>
      </c>
      <c r="G20" s="38">
        <v>56.767</v>
      </c>
      <c r="H20" s="38">
        <v>52.365</v>
      </c>
      <c r="I20" s="38">
        <v>50.897</v>
      </c>
      <c r="J20" s="38">
        <v>60.965</v>
      </c>
      <c r="K20" s="38"/>
      <c r="L20" s="38">
        <v>272.43</v>
      </c>
      <c r="M20" s="39">
        <v>47.56</v>
      </c>
      <c r="N20" s="39">
        <v>57.873</v>
      </c>
      <c r="O20" s="39">
        <v>51.233</v>
      </c>
      <c r="P20" s="39">
        <v>48.469</v>
      </c>
      <c r="Q20" s="39">
        <v>60.427</v>
      </c>
      <c r="R20" s="39"/>
      <c r="S20" s="39">
        <v>265.562</v>
      </c>
      <c r="T20" s="40">
        <v>48.983</v>
      </c>
      <c r="U20" s="40">
        <v>58.179</v>
      </c>
      <c r="V20" s="40">
        <v>50.359</v>
      </c>
      <c r="W20" s="40">
        <v>46.969</v>
      </c>
      <c r="X20" s="40">
        <v>58.576</v>
      </c>
      <c r="Y20" s="40"/>
      <c r="Z20" s="40">
        <v>263.066</v>
      </c>
      <c r="AA20" s="80">
        <v>801.058</v>
      </c>
    </row>
    <row r="21" spans="1:27" ht="15.75">
      <c r="A21" s="78">
        <v>8</v>
      </c>
      <c r="B21" s="4" t="s">
        <v>73</v>
      </c>
      <c r="C21" s="3" t="s">
        <v>36</v>
      </c>
      <c r="D21" s="4" t="s">
        <v>100</v>
      </c>
      <c r="E21" s="4" t="s">
        <v>39</v>
      </c>
      <c r="F21" s="38">
        <v>51.242</v>
      </c>
      <c r="G21" s="38">
        <v>59.607</v>
      </c>
      <c r="H21" s="38">
        <v>51.385</v>
      </c>
      <c r="I21" s="38">
        <v>48.109</v>
      </c>
      <c r="J21" s="38">
        <v>61.408</v>
      </c>
      <c r="K21" s="38"/>
      <c r="L21" s="38">
        <v>271.751</v>
      </c>
      <c r="M21" s="39">
        <v>48.146</v>
      </c>
      <c r="N21" s="39">
        <v>57.438</v>
      </c>
      <c r="O21" s="39">
        <v>50.185</v>
      </c>
      <c r="P21" s="39">
        <v>46.633</v>
      </c>
      <c r="Q21" s="39">
        <v>61.598</v>
      </c>
      <c r="R21" s="39"/>
      <c r="S21" s="39">
        <v>264</v>
      </c>
      <c r="T21" s="40">
        <v>52.289</v>
      </c>
      <c r="U21" s="40">
        <v>55.608</v>
      </c>
      <c r="V21" s="40">
        <v>51.119</v>
      </c>
      <c r="W21" s="40">
        <v>47.807</v>
      </c>
      <c r="X21" s="40">
        <v>59.785</v>
      </c>
      <c r="Y21" s="40"/>
      <c r="Z21" s="40">
        <v>266.608</v>
      </c>
      <c r="AA21" s="80">
        <v>802.359</v>
      </c>
    </row>
    <row r="22" spans="1:27" ht="15.75">
      <c r="A22" s="78">
        <v>162</v>
      </c>
      <c r="B22" s="4" t="s">
        <v>101</v>
      </c>
      <c r="C22" s="3" t="s">
        <v>23</v>
      </c>
      <c r="D22" s="4" t="s">
        <v>49</v>
      </c>
      <c r="E22" s="4" t="s">
        <v>102</v>
      </c>
      <c r="F22" s="38">
        <v>52.648</v>
      </c>
      <c r="G22" s="38">
        <v>62.909</v>
      </c>
      <c r="H22" s="38">
        <v>55.817</v>
      </c>
      <c r="I22" s="38">
        <v>52.809</v>
      </c>
      <c r="J22" s="38">
        <v>64.671</v>
      </c>
      <c r="K22" s="38"/>
      <c r="L22" s="38">
        <v>288.854</v>
      </c>
      <c r="M22" s="39">
        <v>53.576</v>
      </c>
      <c r="N22" s="39">
        <v>64.191</v>
      </c>
      <c r="O22" s="39">
        <v>55.443</v>
      </c>
      <c r="P22" s="39">
        <v>50.679</v>
      </c>
      <c r="Q22" s="39">
        <v>63.744</v>
      </c>
      <c r="R22" s="39"/>
      <c r="S22" s="39">
        <v>287.633</v>
      </c>
      <c r="T22" s="40">
        <v>51.447</v>
      </c>
      <c r="U22" s="40">
        <v>62.252</v>
      </c>
      <c r="V22" s="40">
        <v>54.353</v>
      </c>
      <c r="W22" s="40">
        <v>50.479</v>
      </c>
      <c r="X22" s="40">
        <v>62.246</v>
      </c>
      <c r="Y22" s="40"/>
      <c r="Z22" s="40">
        <v>280.777</v>
      </c>
      <c r="AA22" s="80">
        <v>857.264</v>
      </c>
    </row>
    <row r="23" spans="1:27" ht="15.75">
      <c r="A23" s="78">
        <v>34</v>
      </c>
      <c r="B23" s="4" t="s">
        <v>103</v>
      </c>
      <c r="C23" s="3" t="s">
        <v>24</v>
      </c>
      <c r="D23" s="4" t="s">
        <v>44</v>
      </c>
      <c r="E23" s="4" t="s">
        <v>39</v>
      </c>
      <c r="F23" s="38">
        <v>62.972</v>
      </c>
      <c r="G23" s="38">
        <v>66.621</v>
      </c>
      <c r="H23" s="38">
        <v>61.448</v>
      </c>
      <c r="I23" s="38">
        <v>59.641</v>
      </c>
      <c r="J23" s="38">
        <v>71.614</v>
      </c>
      <c r="K23" s="38"/>
      <c r="L23" s="38">
        <v>322.296</v>
      </c>
      <c r="M23" s="39">
        <v>61.084</v>
      </c>
      <c r="N23" s="39">
        <v>65.013</v>
      </c>
      <c r="O23" s="39">
        <v>58.32</v>
      </c>
      <c r="P23" s="39">
        <v>53.06</v>
      </c>
      <c r="Q23" s="39">
        <v>71.41</v>
      </c>
      <c r="R23" s="39"/>
      <c r="S23" s="39">
        <v>308.887</v>
      </c>
      <c r="T23" s="40">
        <v>57.494</v>
      </c>
      <c r="U23" s="40">
        <v>65.28</v>
      </c>
      <c r="V23" s="40">
        <v>62.038</v>
      </c>
      <c r="W23" s="40">
        <v>55.608</v>
      </c>
      <c r="X23" s="40">
        <v>68.039</v>
      </c>
      <c r="Y23" s="40"/>
      <c r="Z23" s="40">
        <v>308.459</v>
      </c>
      <c r="AA23" s="80">
        <v>939.642</v>
      </c>
    </row>
    <row r="24" spans="1:27" ht="15.75">
      <c r="A24" s="78">
        <v>35</v>
      </c>
      <c r="B24" s="4" t="s">
        <v>104</v>
      </c>
      <c r="C24" s="3" t="s">
        <v>25</v>
      </c>
      <c r="D24" s="4" t="s">
        <v>49</v>
      </c>
      <c r="E24" s="4" t="s">
        <v>39</v>
      </c>
      <c r="F24" s="38">
        <v>65.948</v>
      </c>
      <c r="G24" s="38">
        <v>71.194</v>
      </c>
      <c r="H24" s="38">
        <v>64.781</v>
      </c>
      <c r="I24" s="38">
        <v>59.002</v>
      </c>
      <c r="J24" s="38">
        <v>74.676</v>
      </c>
      <c r="K24" s="38"/>
      <c r="L24" s="38">
        <v>335.601</v>
      </c>
      <c r="M24" s="39">
        <v>100</v>
      </c>
      <c r="N24" s="39">
        <v>70.417</v>
      </c>
      <c r="O24" s="39">
        <v>58.341</v>
      </c>
      <c r="P24" s="39">
        <v>56.329</v>
      </c>
      <c r="Q24" s="39">
        <v>71.574</v>
      </c>
      <c r="R24" s="39"/>
      <c r="S24" s="39">
        <v>356.661</v>
      </c>
      <c r="T24" s="40">
        <v>57.367</v>
      </c>
      <c r="U24" s="40">
        <v>71.639</v>
      </c>
      <c r="V24" s="40">
        <v>59.051</v>
      </c>
      <c r="W24" s="40">
        <v>58.819</v>
      </c>
      <c r="X24" s="40">
        <v>78.55</v>
      </c>
      <c r="Y24" s="40"/>
      <c r="Z24" s="40">
        <v>325.426</v>
      </c>
      <c r="AA24" s="80">
        <v>1017.688</v>
      </c>
    </row>
    <row r="25" spans="1:27" ht="15.75">
      <c r="A25" s="78">
        <v>48</v>
      </c>
      <c r="B25" s="4" t="s">
        <v>92</v>
      </c>
      <c r="C25" s="3" t="s">
        <v>93</v>
      </c>
      <c r="D25" s="4" t="s">
        <v>94</v>
      </c>
      <c r="E25" s="4" t="s">
        <v>39</v>
      </c>
      <c r="F25" s="38">
        <v>69.733</v>
      </c>
      <c r="G25" s="38">
        <v>79.634</v>
      </c>
      <c r="H25" s="38">
        <v>65.333</v>
      </c>
      <c r="I25" s="38">
        <v>61.453</v>
      </c>
      <c r="J25" s="38">
        <v>76.452</v>
      </c>
      <c r="K25" s="38"/>
      <c r="L25" s="38">
        <v>352.605</v>
      </c>
      <c r="M25" s="39">
        <v>63.855</v>
      </c>
      <c r="N25" s="39">
        <v>70.658</v>
      </c>
      <c r="O25" s="39">
        <v>64.785</v>
      </c>
      <c r="P25" s="39">
        <v>58.581</v>
      </c>
      <c r="Q25" s="39">
        <v>75.296</v>
      </c>
      <c r="R25" s="39"/>
      <c r="S25" s="39">
        <v>333.175</v>
      </c>
      <c r="T25" s="40">
        <v>64.935</v>
      </c>
      <c r="U25" s="40">
        <v>74.4</v>
      </c>
      <c r="V25" s="40">
        <v>63.469</v>
      </c>
      <c r="W25" s="40">
        <v>59.028</v>
      </c>
      <c r="X25" s="40">
        <v>81.688</v>
      </c>
      <c r="Y25" s="40"/>
      <c r="Z25" s="40">
        <v>343.52</v>
      </c>
      <c r="AA25" s="80">
        <v>1029.3</v>
      </c>
    </row>
    <row r="26" spans="1:27" ht="15.75">
      <c r="A26" s="78"/>
      <c r="B26" s="4"/>
      <c r="C26" s="3"/>
      <c r="D26" s="4"/>
      <c r="E26" s="4"/>
      <c r="F26" s="38"/>
      <c r="G26" s="38"/>
      <c r="H26" s="38"/>
      <c r="I26" s="38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40"/>
      <c r="U26" s="40"/>
      <c r="V26" s="40"/>
      <c r="W26" s="40"/>
      <c r="X26" s="40"/>
      <c r="Y26" s="40"/>
      <c r="Z26" s="40"/>
      <c r="AA26" s="80"/>
    </row>
    <row r="27" spans="1:27" ht="15.75">
      <c r="A27" s="78"/>
      <c r="B27" s="4"/>
      <c r="C27" s="3"/>
      <c r="D27" s="4"/>
      <c r="E27" s="4"/>
      <c r="F27" s="38"/>
      <c r="G27" s="38"/>
      <c r="H27" s="38"/>
      <c r="I27" s="38"/>
      <c r="J27" s="38"/>
      <c r="K27" s="38"/>
      <c r="L27" s="38"/>
      <c r="M27" s="39"/>
      <c r="N27" s="39"/>
      <c r="O27" s="39"/>
      <c r="P27" s="39"/>
      <c r="Q27" s="39"/>
      <c r="R27" s="39"/>
      <c r="S27" s="39"/>
      <c r="T27" s="40"/>
      <c r="U27" s="40"/>
      <c r="V27" s="40"/>
      <c r="W27" s="40"/>
      <c r="X27" s="40"/>
      <c r="Y27" s="40"/>
      <c r="Z27" s="40"/>
      <c r="AA27" s="80"/>
    </row>
    <row r="28" spans="1:27" ht="15.75">
      <c r="A28" s="78"/>
      <c r="B28" s="4"/>
      <c r="C28" s="3"/>
      <c r="D28" s="4"/>
      <c r="E28" s="4"/>
      <c r="F28" s="38"/>
      <c r="G28" s="38"/>
      <c r="H28" s="38"/>
      <c r="I28" s="38"/>
      <c r="J28" s="38"/>
      <c r="K28" s="38"/>
      <c r="L28" s="38"/>
      <c r="M28" s="39"/>
      <c r="N28" s="39"/>
      <c r="O28" s="39"/>
      <c r="P28" s="39"/>
      <c r="Q28" s="39"/>
      <c r="R28" s="39"/>
      <c r="S28" s="39"/>
      <c r="T28" s="40"/>
      <c r="U28" s="40"/>
      <c r="V28" s="40"/>
      <c r="W28" s="40"/>
      <c r="X28" s="40"/>
      <c r="Y28" s="40"/>
      <c r="Z28" s="40"/>
      <c r="AA28" s="80"/>
    </row>
    <row r="29" spans="1:27" ht="15.75">
      <c r="A29" s="78"/>
      <c r="B29" s="4"/>
      <c r="C29" s="3"/>
      <c r="D29" s="4"/>
      <c r="E29" s="4"/>
      <c r="F29" s="38"/>
      <c r="G29" s="38"/>
      <c r="H29" s="38"/>
      <c r="I29" s="38"/>
      <c r="J29" s="38"/>
      <c r="K29" s="38"/>
      <c r="L29" s="38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80"/>
    </row>
    <row r="30" spans="1:27" ht="15.75">
      <c r="A30" s="78"/>
      <c r="B30" s="4"/>
      <c r="C30" s="3"/>
      <c r="D30" s="4"/>
      <c r="E30" s="4"/>
      <c r="F30" s="38"/>
      <c r="G30" s="38"/>
      <c r="H30" s="38"/>
      <c r="I30" s="38"/>
      <c r="J30" s="38"/>
      <c r="K30" s="38"/>
      <c r="L30" s="38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80"/>
    </row>
    <row r="31" spans="1:27" ht="15.75">
      <c r="A31" s="78"/>
      <c r="B31" s="4"/>
      <c r="C31" s="3"/>
      <c r="D31" s="4"/>
      <c r="E31" s="4"/>
      <c r="F31" s="38"/>
      <c r="G31" s="38"/>
      <c r="H31" s="38"/>
      <c r="I31" s="38"/>
      <c r="J31" s="38"/>
      <c r="K31" s="38"/>
      <c r="L31" s="38"/>
      <c r="M31" s="39"/>
      <c r="N31" s="39"/>
      <c r="O31" s="39"/>
      <c r="P31" s="39"/>
      <c r="Q31" s="39"/>
      <c r="R31" s="39"/>
      <c r="S31" s="39"/>
      <c r="T31" s="40"/>
      <c r="U31" s="40"/>
      <c r="V31" s="40"/>
      <c r="W31" s="40"/>
      <c r="X31" s="40"/>
      <c r="Y31" s="40"/>
      <c r="Z31" s="40"/>
      <c r="AA31" s="80"/>
    </row>
    <row r="32" spans="1:27" ht="15.75">
      <c r="A32" s="78"/>
      <c r="B32" s="4"/>
      <c r="C32" s="3"/>
      <c r="D32" s="4"/>
      <c r="E32" s="4"/>
      <c r="F32" s="38"/>
      <c r="G32" s="38"/>
      <c r="H32" s="38"/>
      <c r="I32" s="38"/>
      <c r="J32" s="38"/>
      <c r="K32" s="38"/>
      <c r="L32" s="38"/>
      <c r="M32" s="39"/>
      <c r="N32" s="39"/>
      <c r="O32" s="39"/>
      <c r="P32" s="39"/>
      <c r="Q32" s="39"/>
      <c r="R32" s="39"/>
      <c r="S32" s="39"/>
      <c r="T32" s="40"/>
      <c r="U32" s="40"/>
      <c r="V32" s="40"/>
      <c r="W32" s="40"/>
      <c r="X32" s="40"/>
      <c r="Y32" s="40"/>
      <c r="Z32" s="40"/>
      <c r="AA32" s="80"/>
    </row>
    <row r="33" spans="1:27" ht="15.75">
      <c r="A33" s="78"/>
      <c r="B33" s="4"/>
      <c r="C33" s="3"/>
      <c r="D33" s="4"/>
      <c r="E33" s="4"/>
      <c r="F33" s="38"/>
      <c r="G33" s="38"/>
      <c r="H33" s="38"/>
      <c r="I33" s="38"/>
      <c r="J33" s="38"/>
      <c r="K33" s="38"/>
      <c r="L33" s="38"/>
      <c r="M33" s="39"/>
      <c r="N33" s="39"/>
      <c r="O33" s="39"/>
      <c r="P33" s="39"/>
      <c r="Q33" s="39"/>
      <c r="R33" s="39"/>
      <c r="S33" s="39"/>
      <c r="T33" s="40"/>
      <c r="U33" s="40"/>
      <c r="V33" s="40"/>
      <c r="W33" s="40"/>
      <c r="X33" s="40"/>
      <c r="Y33" s="40"/>
      <c r="Z33" s="40"/>
      <c r="AA33" s="80"/>
    </row>
    <row r="34" spans="1:27" ht="15.75">
      <c r="A34" s="78"/>
      <c r="B34" s="4"/>
      <c r="C34" s="3"/>
      <c r="D34" s="4"/>
      <c r="E34" s="4"/>
      <c r="F34" s="38"/>
      <c r="G34" s="38"/>
      <c r="H34" s="38"/>
      <c r="I34" s="38"/>
      <c r="J34" s="38"/>
      <c r="K34" s="38"/>
      <c r="L34" s="38"/>
      <c r="M34" s="39"/>
      <c r="N34" s="39"/>
      <c r="O34" s="39"/>
      <c r="P34" s="39"/>
      <c r="Q34" s="39"/>
      <c r="R34" s="39"/>
      <c r="S34" s="39"/>
      <c r="T34" s="40"/>
      <c r="U34" s="40"/>
      <c r="V34" s="40"/>
      <c r="W34" s="40"/>
      <c r="X34" s="40"/>
      <c r="Y34" s="40"/>
      <c r="Z34" s="40"/>
      <c r="AA34" s="80"/>
    </row>
    <row r="35" spans="1:27" ht="15.75">
      <c r="A35" s="78"/>
      <c r="B35" s="4"/>
      <c r="C35" s="3"/>
      <c r="D35" s="4"/>
      <c r="E35" s="4"/>
      <c r="F35" s="38"/>
      <c r="G35" s="38"/>
      <c r="H35" s="38"/>
      <c r="I35" s="38"/>
      <c r="J35" s="38"/>
      <c r="K35" s="38"/>
      <c r="L35" s="38"/>
      <c r="M35" s="39"/>
      <c r="N35" s="39"/>
      <c r="O35" s="39"/>
      <c r="P35" s="39"/>
      <c r="Q35" s="39"/>
      <c r="R35" s="39"/>
      <c r="S35" s="39"/>
      <c r="T35" s="40"/>
      <c r="U35" s="40"/>
      <c r="V35" s="40"/>
      <c r="W35" s="40"/>
      <c r="X35" s="40"/>
      <c r="Y35" s="40"/>
      <c r="Z35" s="40"/>
      <c r="AA35" s="80"/>
    </row>
    <row r="36" spans="1:27" ht="15.75">
      <c r="A36" s="78"/>
      <c r="B36" s="4"/>
      <c r="C36" s="3"/>
      <c r="D36" s="4"/>
      <c r="E36" s="4"/>
      <c r="F36" s="38"/>
      <c r="G36" s="38"/>
      <c r="H36" s="38"/>
      <c r="I36" s="38"/>
      <c r="J36" s="38"/>
      <c r="K36" s="38"/>
      <c r="L36" s="38"/>
      <c r="M36" s="39"/>
      <c r="N36" s="39"/>
      <c r="O36" s="39"/>
      <c r="P36" s="39"/>
      <c r="Q36" s="39"/>
      <c r="R36" s="39"/>
      <c r="S36" s="39"/>
      <c r="T36" s="40"/>
      <c r="U36" s="40"/>
      <c r="V36" s="40"/>
      <c r="W36" s="40"/>
      <c r="X36" s="40"/>
      <c r="Y36" s="40"/>
      <c r="Z36" s="40"/>
      <c r="AA36" s="80"/>
    </row>
    <row r="37" spans="1:27" ht="15.75">
      <c r="A37" s="78"/>
      <c r="B37" s="4"/>
      <c r="C37" s="3"/>
      <c r="D37" s="4"/>
      <c r="E37" s="4"/>
      <c r="F37" s="38"/>
      <c r="G37" s="38"/>
      <c r="H37" s="38"/>
      <c r="I37" s="38"/>
      <c r="J37" s="38"/>
      <c r="K37" s="38"/>
      <c r="L37" s="38"/>
      <c r="M37" s="39"/>
      <c r="N37" s="39"/>
      <c r="O37" s="39"/>
      <c r="P37" s="39"/>
      <c r="Q37" s="39"/>
      <c r="R37" s="39"/>
      <c r="S37" s="39"/>
      <c r="T37" s="40"/>
      <c r="U37" s="40"/>
      <c r="V37" s="40"/>
      <c r="W37" s="40"/>
      <c r="X37" s="40"/>
      <c r="Y37" s="40"/>
      <c r="Z37" s="40"/>
      <c r="AA37" s="80"/>
    </row>
    <row r="38" spans="1:27" ht="15.75">
      <c r="A38" s="78"/>
      <c r="B38" s="4"/>
      <c r="C38" s="3"/>
      <c r="D38" s="4"/>
      <c r="E38" s="4"/>
      <c r="F38" s="38"/>
      <c r="G38" s="38"/>
      <c r="H38" s="38"/>
      <c r="I38" s="38"/>
      <c r="J38" s="38"/>
      <c r="K38" s="38"/>
      <c r="L38" s="38"/>
      <c r="M38" s="39"/>
      <c r="N38" s="39"/>
      <c r="O38" s="39"/>
      <c r="P38" s="39"/>
      <c r="Q38" s="39"/>
      <c r="R38" s="39"/>
      <c r="S38" s="39"/>
      <c r="T38" s="40"/>
      <c r="U38" s="40"/>
      <c r="V38" s="40"/>
      <c r="W38" s="40"/>
      <c r="X38" s="40"/>
      <c r="Y38" s="40"/>
      <c r="Z38" s="40"/>
      <c r="AA38" s="80"/>
    </row>
    <row r="39" spans="1:27" ht="15.75">
      <c r="A39" s="78"/>
      <c r="B39" s="4"/>
      <c r="C39" s="3"/>
      <c r="D39" s="4"/>
      <c r="E39" s="4"/>
      <c r="F39" s="38"/>
      <c r="G39" s="38"/>
      <c r="H39" s="38"/>
      <c r="I39" s="38"/>
      <c r="J39" s="38"/>
      <c r="K39" s="38"/>
      <c r="L39" s="38"/>
      <c r="M39" s="39"/>
      <c r="N39" s="39"/>
      <c r="O39" s="39"/>
      <c r="P39" s="39"/>
      <c r="Q39" s="39"/>
      <c r="R39" s="39"/>
      <c r="S39" s="39"/>
      <c r="T39" s="40"/>
      <c r="U39" s="40"/>
      <c r="V39" s="40"/>
      <c r="W39" s="40"/>
      <c r="X39" s="40"/>
      <c r="Y39" s="40"/>
      <c r="Z39" s="40"/>
      <c r="AA39" s="80"/>
    </row>
    <row r="40" spans="1:27" ht="15.75">
      <c r="A40" s="78"/>
      <c r="B40" s="4"/>
      <c r="C40" s="3"/>
      <c r="D40" s="4"/>
      <c r="E40" s="4"/>
      <c r="F40" s="38"/>
      <c r="G40" s="38"/>
      <c r="H40" s="38"/>
      <c r="I40" s="38"/>
      <c r="J40" s="38"/>
      <c r="K40" s="38"/>
      <c r="L40" s="38"/>
      <c r="M40" s="39"/>
      <c r="N40" s="39"/>
      <c r="O40" s="39"/>
      <c r="P40" s="39"/>
      <c r="Q40" s="39"/>
      <c r="R40" s="39"/>
      <c r="S40" s="39"/>
      <c r="T40" s="40"/>
      <c r="U40" s="40"/>
      <c r="V40" s="40"/>
      <c r="W40" s="40"/>
      <c r="X40" s="40"/>
      <c r="Y40" s="40"/>
      <c r="Z40" s="40"/>
      <c r="AA40" s="80"/>
    </row>
    <row r="41" spans="1:27" ht="15.75">
      <c r="A41" s="78"/>
      <c r="B41" s="4"/>
      <c r="C41" s="3"/>
      <c r="D41" s="4"/>
      <c r="E41" s="4"/>
      <c r="F41" s="38"/>
      <c r="G41" s="38"/>
      <c r="H41" s="38"/>
      <c r="I41" s="38"/>
      <c r="J41" s="38"/>
      <c r="K41" s="38"/>
      <c r="L41" s="38"/>
      <c r="M41" s="39"/>
      <c r="N41" s="39"/>
      <c r="O41" s="39"/>
      <c r="P41" s="39"/>
      <c r="Q41" s="39"/>
      <c r="R41" s="39"/>
      <c r="S41" s="39"/>
      <c r="T41" s="40"/>
      <c r="U41" s="40"/>
      <c r="V41" s="40"/>
      <c r="W41" s="40"/>
      <c r="X41" s="40"/>
      <c r="Y41" s="40"/>
      <c r="Z41" s="40"/>
      <c r="AA41" s="80"/>
    </row>
    <row r="42" spans="1:27" ht="15.75">
      <c r="A42" s="78"/>
      <c r="B42" s="4"/>
      <c r="C42" s="3"/>
      <c r="D42" s="4"/>
      <c r="E42" s="4"/>
      <c r="F42" s="38"/>
      <c r="G42" s="38"/>
      <c r="H42" s="38"/>
      <c r="I42" s="38"/>
      <c r="J42" s="38"/>
      <c r="K42" s="38"/>
      <c r="L42" s="38"/>
      <c r="M42" s="39"/>
      <c r="N42" s="39"/>
      <c r="O42" s="39"/>
      <c r="P42" s="39"/>
      <c r="Q42" s="39"/>
      <c r="R42" s="39"/>
      <c r="S42" s="39"/>
      <c r="T42" s="40"/>
      <c r="U42" s="40"/>
      <c r="V42" s="40"/>
      <c r="W42" s="40"/>
      <c r="X42" s="40"/>
      <c r="Y42" s="40"/>
      <c r="Z42" s="40"/>
      <c r="AA42" s="80"/>
    </row>
    <row r="43" spans="1:27" ht="15.75">
      <c r="A43" s="78"/>
      <c r="B43" s="4"/>
      <c r="C43" s="3"/>
      <c r="D43" s="4"/>
      <c r="E43" s="4"/>
      <c r="F43" s="38"/>
      <c r="G43" s="38"/>
      <c r="H43" s="38"/>
      <c r="I43" s="38"/>
      <c r="J43" s="38"/>
      <c r="K43" s="38"/>
      <c r="L43" s="38"/>
      <c r="M43" s="39"/>
      <c r="N43" s="39"/>
      <c r="O43" s="39"/>
      <c r="P43" s="39"/>
      <c r="Q43" s="39"/>
      <c r="R43" s="39"/>
      <c r="S43" s="39"/>
      <c r="T43" s="40"/>
      <c r="U43" s="40"/>
      <c r="V43" s="40"/>
      <c r="W43" s="40"/>
      <c r="X43" s="40"/>
      <c r="Y43" s="40"/>
      <c r="Z43" s="40"/>
      <c r="AA43" s="80"/>
    </row>
    <row r="44" spans="1:27" ht="15.75">
      <c r="A44" s="78"/>
      <c r="B44" s="4"/>
      <c r="C44" s="3"/>
      <c r="D44" s="4"/>
      <c r="E44" s="4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40"/>
      <c r="U44" s="40"/>
      <c r="V44" s="40"/>
      <c r="W44" s="40"/>
      <c r="X44" s="40"/>
      <c r="Y44" s="40"/>
      <c r="Z44" s="40"/>
      <c r="AA44" s="80"/>
    </row>
    <row r="45" spans="1:27" ht="15.75">
      <c r="A45" s="78"/>
      <c r="B45" s="4"/>
      <c r="C45" s="3"/>
      <c r="D45" s="4"/>
      <c r="E45" s="4"/>
      <c r="F45" s="38"/>
      <c r="G45" s="38"/>
      <c r="H45" s="38"/>
      <c r="I45" s="38"/>
      <c r="J45" s="38"/>
      <c r="K45" s="38"/>
      <c r="L45" s="38"/>
      <c r="M45" s="39"/>
      <c r="N45" s="39"/>
      <c r="O45" s="39"/>
      <c r="P45" s="39"/>
      <c r="Q45" s="39"/>
      <c r="R45" s="39"/>
      <c r="S45" s="39"/>
      <c r="T45" s="40"/>
      <c r="U45" s="40"/>
      <c r="V45" s="40"/>
      <c r="W45" s="40"/>
      <c r="X45" s="40"/>
      <c r="Y45" s="40"/>
      <c r="Z45" s="40"/>
      <c r="AA45" s="80"/>
    </row>
    <row r="46" spans="1:27" ht="15.75">
      <c r="A46" s="78"/>
      <c r="B46" s="4"/>
      <c r="C46" s="3"/>
      <c r="D46" s="4"/>
      <c r="E46" s="4"/>
      <c r="F46" s="38"/>
      <c r="G46" s="38"/>
      <c r="H46" s="38"/>
      <c r="I46" s="38"/>
      <c r="J46" s="38"/>
      <c r="K46" s="38"/>
      <c r="L46" s="38"/>
      <c r="M46" s="39"/>
      <c r="N46" s="39"/>
      <c r="O46" s="39"/>
      <c r="P46" s="39"/>
      <c r="Q46" s="39"/>
      <c r="R46" s="39"/>
      <c r="S46" s="39"/>
      <c r="T46" s="40"/>
      <c r="U46" s="40"/>
      <c r="V46" s="40"/>
      <c r="W46" s="40"/>
      <c r="X46" s="40"/>
      <c r="Y46" s="40"/>
      <c r="Z46" s="40"/>
      <c r="AA46" s="80"/>
    </row>
    <row r="47" spans="1:27" ht="15.75">
      <c r="A47" s="78"/>
      <c r="B47" s="4"/>
      <c r="C47" s="3"/>
      <c r="D47" s="4"/>
      <c r="E47" s="4"/>
      <c r="F47" s="38"/>
      <c r="G47" s="38"/>
      <c r="H47" s="38"/>
      <c r="I47" s="38"/>
      <c r="J47" s="38"/>
      <c r="K47" s="38"/>
      <c r="L47" s="38"/>
      <c r="M47" s="39"/>
      <c r="N47" s="39"/>
      <c r="O47" s="39"/>
      <c r="P47" s="39"/>
      <c r="Q47" s="39"/>
      <c r="R47" s="39"/>
      <c r="S47" s="39"/>
      <c r="T47" s="40"/>
      <c r="U47" s="40"/>
      <c r="V47" s="40"/>
      <c r="W47" s="40"/>
      <c r="X47" s="40"/>
      <c r="Y47" s="40"/>
      <c r="Z47" s="40"/>
      <c r="AA47" s="80"/>
    </row>
    <row r="48" spans="1:27" ht="15.75">
      <c r="A48" s="78"/>
      <c r="B48" s="4"/>
      <c r="C48" s="3"/>
      <c r="D48" s="4"/>
      <c r="E48" s="4"/>
      <c r="F48" s="38"/>
      <c r="G48" s="38"/>
      <c r="H48" s="38"/>
      <c r="I48" s="38"/>
      <c r="J48" s="38"/>
      <c r="K48" s="38"/>
      <c r="L48" s="38"/>
      <c r="M48" s="39"/>
      <c r="N48" s="39"/>
      <c r="O48" s="39"/>
      <c r="P48" s="39"/>
      <c r="Q48" s="39"/>
      <c r="R48" s="39"/>
      <c r="S48" s="39"/>
      <c r="T48" s="40"/>
      <c r="U48" s="40"/>
      <c r="V48" s="40"/>
      <c r="W48" s="40"/>
      <c r="X48" s="40"/>
      <c r="Y48" s="40"/>
      <c r="Z48" s="40"/>
      <c r="AA48" s="80"/>
    </row>
    <row r="49" spans="1:27" ht="15.75">
      <c r="A49" s="78"/>
      <c r="B49" s="4"/>
      <c r="C49" s="3"/>
      <c r="D49" s="4"/>
      <c r="E49" s="4"/>
      <c r="F49" s="38"/>
      <c r="G49" s="38"/>
      <c r="H49" s="38"/>
      <c r="I49" s="38"/>
      <c r="J49" s="38"/>
      <c r="K49" s="38"/>
      <c r="L49" s="38"/>
      <c r="M49" s="39"/>
      <c r="N49" s="39"/>
      <c r="O49" s="39"/>
      <c r="P49" s="39"/>
      <c r="Q49" s="39"/>
      <c r="R49" s="39"/>
      <c r="S49" s="39"/>
      <c r="T49" s="40"/>
      <c r="U49" s="40"/>
      <c r="V49" s="40"/>
      <c r="W49" s="40"/>
      <c r="X49" s="40"/>
      <c r="Y49" s="40"/>
      <c r="Z49" s="40"/>
      <c r="AA49" s="80"/>
    </row>
    <row r="50" spans="1:27" ht="15.75">
      <c r="A50" s="78"/>
      <c r="B50" s="4"/>
      <c r="C50" s="3"/>
      <c r="D50" s="4"/>
      <c r="E50" s="4"/>
      <c r="F50" s="38"/>
      <c r="G50" s="38"/>
      <c r="H50" s="38"/>
      <c r="I50" s="38"/>
      <c r="J50" s="38"/>
      <c r="K50" s="38"/>
      <c r="L50" s="38"/>
      <c r="M50" s="39"/>
      <c r="N50" s="39"/>
      <c r="O50" s="39"/>
      <c r="P50" s="39"/>
      <c r="Q50" s="39"/>
      <c r="R50" s="39"/>
      <c r="S50" s="39"/>
      <c r="T50" s="40"/>
      <c r="U50" s="40"/>
      <c r="V50" s="40"/>
      <c r="W50" s="40"/>
      <c r="X50" s="40"/>
      <c r="Y50" s="40"/>
      <c r="Z50" s="40"/>
      <c r="AA50" s="80"/>
    </row>
    <row r="51" spans="1:27" ht="15.75">
      <c r="A51" s="78"/>
      <c r="B51" s="4"/>
      <c r="C51" s="3"/>
      <c r="D51" s="4"/>
      <c r="E51" s="4"/>
      <c r="F51" s="38"/>
      <c r="G51" s="38"/>
      <c r="H51" s="38"/>
      <c r="I51" s="38"/>
      <c r="J51" s="38"/>
      <c r="K51" s="38"/>
      <c r="L51" s="38"/>
      <c r="M51" s="39"/>
      <c r="N51" s="39"/>
      <c r="O51" s="39"/>
      <c r="P51" s="39"/>
      <c r="Q51" s="39"/>
      <c r="R51" s="39"/>
      <c r="S51" s="39"/>
      <c r="T51" s="40"/>
      <c r="U51" s="40"/>
      <c r="V51" s="40"/>
      <c r="W51" s="40"/>
      <c r="X51" s="40"/>
      <c r="Y51" s="40"/>
      <c r="Z51" s="40"/>
      <c r="AA51" s="80"/>
    </row>
    <row r="52" spans="1:27" ht="15.75">
      <c r="A52" s="78"/>
      <c r="B52" s="4"/>
      <c r="C52" s="3"/>
      <c r="D52" s="4"/>
      <c r="E52" s="4"/>
      <c r="F52" s="38"/>
      <c r="G52" s="38"/>
      <c r="H52" s="38"/>
      <c r="I52" s="38"/>
      <c r="J52" s="38"/>
      <c r="K52" s="38"/>
      <c r="L52" s="38"/>
      <c r="M52" s="39"/>
      <c r="N52" s="39"/>
      <c r="O52" s="39"/>
      <c r="P52" s="39"/>
      <c r="Q52" s="39"/>
      <c r="R52" s="39"/>
      <c r="S52" s="39"/>
      <c r="T52" s="40"/>
      <c r="U52" s="40"/>
      <c r="V52" s="40"/>
      <c r="W52" s="40"/>
      <c r="X52" s="40"/>
      <c r="Y52" s="40"/>
      <c r="Z52" s="40"/>
      <c r="AA52" s="80"/>
    </row>
    <row r="53" spans="1:27" ht="15.75">
      <c r="A53" s="78"/>
      <c r="B53" s="4"/>
      <c r="C53" s="3"/>
      <c r="D53" s="4"/>
      <c r="E53" s="4"/>
      <c r="F53" s="38"/>
      <c r="G53" s="38"/>
      <c r="H53" s="38"/>
      <c r="I53" s="38"/>
      <c r="J53" s="38"/>
      <c r="K53" s="38"/>
      <c r="L53" s="38"/>
      <c r="M53" s="39"/>
      <c r="N53" s="39"/>
      <c r="O53" s="39"/>
      <c r="P53" s="39"/>
      <c r="Q53" s="39"/>
      <c r="R53" s="39"/>
      <c r="S53" s="39"/>
      <c r="T53" s="40"/>
      <c r="U53" s="40"/>
      <c r="V53" s="40"/>
      <c r="W53" s="40"/>
      <c r="X53" s="40"/>
      <c r="Y53" s="40"/>
      <c r="Z53" s="40"/>
      <c r="AA53" s="80"/>
    </row>
    <row r="54" spans="1:27" ht="15.75">
      <c r="A54" s="78"/>
      <c r="B54" s="4"/>
      <c r="C54" s="3"/>
      <c r="D54" s="4"/>
      <c r="E54" s="4"/>
      <c r="F54" s="38"/>
      <c r="G54" s="38"/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39"/>
      <c r="T54" s="40"/>
      <c r="U54" s="40"/>
      <c r="V54" s="40"/>
      <c r="W54" s="40"/>
      <c r="X54" s="40"/>
      <c r="Y54" s="40"/>
      <c r="Z54" s="40"/>
      <c r="AA54" s="80"/>
    </row>
    <row r="55" spans="1:27" ht="15.75">
      <c r="A55" s="78"/>
      <c r="B55" s="4"/>
      <c r="C55" s="3"/>
      <c r="D55" s="4"/>
      <c r="E55" s="4"/>
      <c r="F55" s="38"/>
      <c r="G55" s="38"/>
      <c r="H55" s="38"/>
      <c r="I55" s="38"/>
      <c r="J55" s="38"/>
      <c r="K55" s="38"/>
      <c r="L55" s="38"/>
      <c r="M55" s="39"/>
      <c r="N55" s="39"/>
      <c r="O55" s="39"/>
      <c r="P55" s="39"/>
      <c r="Q55" s="39"/>
      <c r="R55" s="39"/>
      <c r="S55" s="39"/>
      <c r="T55" s="40"/>
      <c r="U55" s="40"/>
      <c r="V55" s="40"/>
      <c r="W55" s="40"/>
      <c r="X55" s="40"/>
      <c r="Y55" s="40"/>
      <c r="Z55" s="40"/>
      <c r="AA55" s="80"/>
    </row>
    <row r="56" spans="1:27" ht="15.75">
      <c r="A56" s="78"/>
      <c r="B56" s="4"/>
      <c r="C56" s="3"/>
      <c r="D56" s="4"/>
      <c r="E56" s="4"/>
      <c r="F56" s="38"/>
      <c r="G56" s="38"/>
      <c r="H56" s="38"/>
      <c r="I56" s="38"/>
      <c r="J56" s="38"/>
      <c r="K56" s="38"/>
      <c r="L56" s="38"/>
      <c r="M56" s="39"/>
      <c r="N56" s="39"/>
      <c r="O56" s="39"/>
      <c r="P56" s="39"/>
      <c r="Q56" s="39"/>
      <c r="R56" s="39"/>
      <c r="S56" s="39"/>
      <c r="T56" s="40"/>
      <c r="U56" s="40"/>
      <c r="V56" s="40"/>
      <c r="W56" s="40"/>
      <c r="X56" s="40"/>
      <c r="Y56" s="40"/>
      <c r="Z56" s="40"/>
      <c r="AA56" s="80"/>
    </row>
    <row r="57" spans="1:27" ht="15.75">
      <c r="A57" s="78"/>
      <c r="B57" s="4"/>
      <c r="C57" s="3"/>
      <c r="D57" s="4"/>
      <c r="E57" s="4"/>
      <c r="F57" s="38"/>
      <c r="G57" s="38"/>
      <c r="H57" s="38"/>
      <c r="I57" s="38"/>
      <c r="J57" s="38"/>
      <c r="K57" s="38"/>
      <c r="L57" s="38"/>
      <c r="M57" s="39"/>
      <c r="N57" s="39"/>
      <c r="O57" s="39"/>
      <c r="P57" s="39"/>
      <c r="Q57" s="39"/>
      <c r="R57" s="39"/>
      <c r="S57" s="39"/>
      <c r="T57" s="40"/>
      <c r="U57" s="40"/>
      <c r="V57" s="40"/>
      <c r="W57" s="40"/>
      <c r="X57" s="40"/>
      <c r="Y57" s="40"/>
      <c r="Z57" s="40"/>
      <c r="AA57" s="80"/>
    </row>
    <row r="58" spans="1:27" ht="15.75">
      <c r="A58" s="78"/>
      <c r="B58" s="4"/>
      <c r="C58" s="3"/>
      <c r="D58" s="4"/>
      <c r="E58" s="4"/>
      <c r="F58" s="38"/>
      <c r="G58" s="38"/>
      <c r="H58" s="38"/>
      <c r="I58" s="38"/>
      <c r="J58" s="38"/>
      <c r="K58" s="38"/>
      <c r="L58" s="38"/>
      <c r="M58" s="39"/>
      <c r="N58" s="39"/>
      <c r="O58" s="39"/>
      <c r="P58" s="39"/>
      <c r="Q58" s="39"/>
      <c r="R58" s="39"/>
      <c r="S58" s="39"/>
      <c r="T58" s="40"/>
      <c r="U58" s="40"/>
      <c r="V58" s="40"/>
      <c r="W58" s="40"/>
      <c r="X58" s="40"/>
      <c r="Y58" s="40"/>
      <c r="Z58" s="40"/>
      <c r="AA58" s="80"/>
    </row>
    <row r="59" spans="1:27" ht="15.75">
      <c r="A59" s="78"/>
      <c r="B59" s="4"/>
      <c r="C59" s="3"/>
      <c r="D59" s="4"/>
      <c r="E59" s="4"/>
      <c r="F59" s="38"/>
      <c r="G59" s="38"/>
      <c r="H59" s="38"/>
      <c r="I59" s="38"/>
      <c r="J59" s="38"/>
      <c r="K59" s="38"/>
      <c r="L59" s="38"/>
      <c r="M59" s="39"/>
      <c r="N59" s="39"/>
      <c r="O59" s="39"/>
      <c r="P59" s="39"/>
      <c r="Q59" s="39"/>
      <c r="R59" s="39"/>
      <c r="S59" s="39"/>
      <c r="T59" s="40"/>
      <c r="U59" s="40"/>
      <c r="V59" s="40"/>
      <c r="W59" s="40"/>
      <c r="X59" s="40"/>
      <c r="Y59" s="40"/>
      <c r="Z59" s="40"/>
      <c r="AA59" s="80"/>
    </row>
    <row r="60" spans="1:27" ht="15.75">
      <c r="A60" s="78"/>
      <c r="B60" s="4"/>
      <c r="C60" s="3"/>
      <c r="D60" s="4"/>
      <c r="E60" s="4"/>
      <c r="F60" s="38"/>
      <c r="G60" s="38"/>
      <c r="H60" s="38"/>
      <c r="I60" s="38"/>
      <c r="J60" s="38"/>
      <c r="K60" s="38"/>
      <c r="L60" s="38"/>
      <c r="M60" s="39"/>
      <c r="N60" s="39"/>
      <c r="O60" s="39"/>
      <c r="P60" s="39"/>
      <c r="Q60" s="39"/>
      <c r="R60" s="39"/>
      <c r="S60" s="39"/>
      <c r="T60" s="40"/>
      <c r="U60" s="40"/>
      <c r="V60" s="40"/>
      <c r="W60" s="40"/>
      <c r="X60" s="40"/>
      <c r="Y60" s="40"/>
      <c r="Z60" s="40"/>
      <c r="AA60" s="80"/>
    </row>
    <row r="61" spans="1:27" ht="15.75">
      <c r="A61" s="78"/>
      <c r="B61" s="4"/>
      <c r="C61" s="3"/>
      <c r="D61" s="4"/>
      <c r="E61" s="4"/>
      <c r="F61" s="38"/>
      <c r="G61" s="38"/>
      <c r="H61" s="38"/>
      <c r="I61" s="38"/>
      <c r="J61" s="38"/>
      <c r="K61" s="38"/>
      <c r="L61" s="38"/>
      <c r="M61" s="39"/>
      <c r="N61" s="39"/>
      <c r="O61" s="39"/>
      <c r="P61" s="39"/>
      <c r="Q61" s="39"/>
      <c r="R61" s="39"/>
      <c r="S61" s="39"/>
      <c r="T61" s="40"/>
      <c r="U61" s="40"/>
      <c r="V61" s="40"/>
      <c r="W61" s="40"/>
      <c r="X61" s="40"/>
      <c r="Y61" s="40"/>
      <c r="Z61" s="40"/>
      <c r="AA61" s="80"/>
    </row>
    <row r="62" spans="1:27" ht="16.5" thickBot="1">
      <c r="A62" s="79"/>
      <c r="B62" s="32"/>
      <c r="C62" s="33"/>
      <c r="D62" s="32"/>
      <c r="E62" s="4"/>
      <c r="F62" s="81"/>
      <c r="G62" s="81"/>
      <c r="H62" s="81"/>
      <c r="I62" s="81"/>
      <c r="J62" s="81"/>
      <c r="K62" s="81"/>
      <c r="L62" s="81"/>
      <c r="M62" s="82"/>
      <c r="N62" s="82"/>
      <c r="O62" s="82"/>
      <c r="P62" s="82"/>
      <c r="Q62" s="82"/>
      <c r="R62" s="82"/>
      <c r="S62" s="82"/>
      <c r="T62" s="83"/>
      <c r="U62" s="83"/>
      <c r="V62" s="83"/>
      <c r="W62" s="83"/>
      <c r="X62" s="83"/>
      <c r="Y62" s="83"/>
      <c r="Z62" s="83"/>
      <c r="AA62" s="8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5"/>
  <sheetViews>
    <sheetView zoomScale="125" zoomScaleNormal="125" zoomScalePageLayoutView="0" workbookViewId="0" topLeftCell="A1">
      <selection activeCell="F1" sqref="F1"/>
    </sheetView>
  </sheetViews>
  <sheetFormatPr defaultColWidth="11.00390625" defaultRowHeight="15.75"/>
  <cols>
    <col min="1" max="1" width="8.125" style="1" customWidth="1"/>
    <col min="2" max="2" width="29.625" style="0" customWidth="1"/>
    <col min="3" max="3" width="9.625" style="1" customWidth="1"/>
    <col min="4" max="5" width="14.625" style="0" customWidth="1"/>
    <col min="12" max="12" width="5.625" style="0" customWidth="1"/>
    <col min="20" max="20" width="7.00390625" style="0" customWidth="1"/>
    <col min="28" max="28" width="6.625" style="0" customWidth="1"/>
  </cols>
  <sheetData>
    <row r="1" spans="1:30" s="2" customFormat="1" ht="15.75">
      <c r="A1" s="77" t="s">
        <v>32</v>
      </c>
      <c r="B1" s="25" t="s">
        <v>0</v>
      </c>
      <c r="C1" s="26" t="s">
        <v>1</v>
      </c>
      <c r="D1" s="25" t="s">
        <v>2</v>
      </c>
      <c r="E1" s="25" t="s">
        <v>66</v>
      </c>
      <c r="F1" s="86" t="s">
        <v>3</v>
      </c>
      <c r="G1" s="86" t="s">
        <v>4</v>
      </c>
      <c r="H1" s="86" t="s">
        <v>5</v>
      </c>
      <c r="I1" s="86" t="s">
        <v>6</v>
      </c>
      <c r="J1" s="86" t="s">
        <v>7</v>
      </c>
      <c r="K1" s="86" t="s">
        <v>106</v>
      </c>
      <c r="L1" s="86" t="s">
        <v>8</v>
      </c>
      <c r="M1" s="86" t="s">
        <v>9</v>
      </c>
      <c r="N1" s="87" t="s">
        <v>10</v>
      </c>
      <c r="O1" s="87" t="s">
        <v>11</v>
      </c>
      <c r="P1" s="87" t="s">
        <v>12</v>
      </c>
      <c r="Q1" s="87" t="s">
        <v>13</v>
      </c>
      <c r="R1" s="87" t="s">
        <v>14</v>
      </c>
      <c r="S1" s="87" t="s">
        <v>107</v>
      </c>
      <c r="T1" s="87" t="s">
        <v>8</v>
      </c>
      <c r="U1" s="87" t="s">
        <v>15</v>
      </c>
      <c r="V1" s="88" t="s">
        <v>16</v>
      </c>
      <c r="W1" s="88" t="s">
        <v>17</v>
      </c>
      <c r="X1" s="88" t="s">
        <v>18</v>
      </c>
      <c r="Y1" s="88" t="s">
        <v>19</v>
      </c>
      <c r="Z1" s="88" t="s">
        <v>20</v>
      </c>
      <c r="AA1" s="88" t="s">
        <v>108</v>
      </c>
      <c r="AB1" s="88" t="s">
        <v>8</v>
      </c>
      <c r="AC1" s="88" t="s">
        <v>21</v>
      </c>
      <c r="AD1" s="110" t="s">
        <v>22</v>
      </c>
    </row>
    <row r="2" spans="1:30" ht="15.75">
      <c r="A2" s="78">
        <v>13</v>
      </c>
      <c r="B2" s="4" t="s">
        <v>37</v>
      </c>
      <c r="C2" s="3" t="s">
        <v>26</v>
      </c>
      <c r="D2" s="4" t="s">
        <v>38</v>
      </c>
      <c r="E2" s="4" t="s">
        <v>39</v>
      </c>
      <c r="F2" s="38">
        <v>39.537</v>
      </c>
      <c r="G2" s="38">
        <v>43.427</v>
      </c>
      <c r="H2" s="38">
        <v>43.224</v>
      </c>
      <c r="I2" s="38">
        <v>43.301</v>
      </c>
      <c r="J2" s="38">
        <v>45.11</v>
      </c>
      <c r="K2" s="38">
        <v>44.24</v>
      </c>
      <c r="L2" s="38"/>
      <c r="M2" s="38">
        <v>258.839</v>
      </c>
      <c r="N2" s="42">
        <v>37.924</v>
      </c>
      <c r="O2" s="42">
        <v>43.149</v>
      </c>
      <c r="P2" s="42">
        <v>40.939</v>
      </c>
      <c r="Q2" s="42">
        <v>42.794</v>
      </c>
      <c r="R2" s="42">
        <v>44.367</v>
      </c>
      <c r="S2" s="42">
        <v>46.093</v>
      </c>
      <c r="T2" s="42"/>
      <c r="U2" s="42">
        <v>255.266</v>
      </c>
      <c r="V2" s="40">
        <v>36.5</v>
      </c>
      <c r="W2" s="40">
        <v>42.389</v>
      </c>
      <c r="X2" s="40">
        <v>40.882</v>
      </c>
      <c r="Y2" s="40">
        <v>42.587</v>
      </c>
      <c r="Z2" s="40">
        <v>44.272</v>
      </c>
      <c r="AA2" s="40">
        <v>44.221</v>
      </c>
      <c r="AB2" s="40"/>
      <c r="AC2" s="40">
        <v>250.851</v>
      </c>
      <c r="AD2" s="111">
        <v>764.956</v>
      </c>
    </row>
    <row r="3" spans="1:30" ht="15.75">
      <c r="A3" s="78">
        <v>105</v>
      </c>
      <c r="B3" s="4" t="s">
        <v>109</v>
      </c>
      <c r="C3" s="3" t="s">
        <v>26</v>
      </c>
      <c r="D3" s="4" t="s">
        <v>38</v>
      </c>
      <c r="E3" s="4" t="s">
        <v>42</v>
      </c>
      <c r="F3" s="38">
        <v>36.847</v>
      </c>
      <c r="G3" s="38">
        <v>44.737</v>
      </c>
      <c r="H3" s="38">
        <v>42.513</v>
      </c>
      <c r="I3" s="38">
        <v>44.91</v>
      </c>
      <c r="J3" s="38">
        <v>47.309</v>
      </c>
      <c r="K3" s="38">
        <v>44.987</v>
      </c>
      <c r="L3" s="38"/>
      <c r="M3" s="38">
        <v>261.303</v>
      </c>
      <c r="N3" s="42">
        <v>35.694</v>
      </c>
      <c r="O3" s="42">
        <v>43.873</v>
      </c>
      <c r="P3" s="42">
        <v>48.375</v>
      </c>
      <c r="Q3" s="42">
        <v>43.564</v>
      </c>
      <c r="R3" s="42">
        <v>46.909</v>
      </c>
      <c r="S3" s="42">
        <v>44.557</v>
      </c>
      <c r="T3" s="42"/>
      <c r="U3" s="42">
        <v>262.972</v>
      </c>
      <c r="V3" s="40">
        <v>35.777</v>
      </c>
      <c r="W3" s="40">
        <v>42.835</v>
      </c>
      <c r="X3" s="40">
        <v>41.56</v>
      </c>
      <c r="Y3" s="40">
        <v>42.713</v>
      </c>
      <c r="Z3" s="40">
        <v>45.835</v>
      </c>
      <c r="AA3" s="40">
        <v>43.771</v>
      </c>
      <c r="AB3" s="40"/>
      <c r="AC3" s="40">
        <v>252.491</v>
      </c>
      <c r="AD3" s="111">
        <v>776.766</v>
      </c>
    </row>
    <row r="4" spans="1:30" ht="15.75">
      <c r="A4" s="78">
        <v>141</v>
      </c>
      <c r="B4" s="4" t="s">
        <v>110</v>
      </c>
      <c r="C4" s="3" t="s">
        <v>26</v>
      </c>
      <c r="D4" s="4" t="s">
        <v>38</v>
      </c>
      <c r="E4" s="4" t="s">
        <v>42</v>
      </c>
      <c r="F4" s="38">
        <v>40.534</v>
      </c>
      <c r="G4" s="38">
        <v>47.799</v>
      </c>
      <c r="H4" s="38">
        <v>42.518</v>
      </c>
      <c r="I4" s="38">
        <v>45.201</v>
      </c>
      <c r="J4" s="38">
        <v>47.997</v>
      </c>
      <c r="K4" s="38">
        <v>46.668</v>
      </c>
      <c r="L4" s="38"/>
      <c r="M4" s="38">
        <v>270.717</v>
      </c>
      <c r="N4" s="42">
        <v>37.111</v>
      </c>
      <c r="O4" s="42">
        <v>45.331</v>
      </c>
      <c r="P4" s="42">
        <v>42.02</v>
      </c>
      <c r="Q4" s="42">
        <v>46.632</v>
      </c>
      <c r="R4" s="42">
        <v>49.498</v>
      </c>
      <c r="S4" s="42">
        <v>45.214</v>
      </c>
      <c r="T4" s="42"/>
      <c r="U4" s="42">
        <v>265.806</v>
      </c>
      <c r="V4" s="40">
        <v>37.324</v>
      </c>
      <c r="W4" s="40">
        <v>43.863</v>
      </c>
      <c r="X4" s="40">
        <v>45.828</v>
      </c>
      <c r="Y4" s="40">
        <v>44.319</v>
      </c>
      <c r="Z4" s="40">
        <v>47.343</v>
      </c>
      <c r="AA4" s="40">
        <v>44.948</v>
      </c>
      <c r="AB4" s="40"/>
      <c r="AC4" s="40">
        <v>263.625</v>
      </c>
      <c r="AD4" s="111">
        <v>800.148</v>
      </c>
    </row>
    <row r="5" spans="1:30" ht="15.75">
      <c r="A5" s="78">
        <v>112</v>
      </c>
      <c r="B5" s="4" t="s">
        <v>40</v>
      </c>
      <c r="C5" s="3" t="s">
        <v>26</v>
      </c>
      <c r="D5" s="4" t="s">
        <v>38</v>
      </c>
      <c r="E5" s="4" t="s">
        <v>41</v>
      </c>
      <c r="F5" s="38">
        <v>45.213</v>
      </c>
      <c r="G5" s="38">
        <v>46.369</v>
      </c>
      <c r="H5" s="38">
        <v>47.616</v>
      </c>
      <c r="I5" s="38">
        <v>48.256</v>
      </c>
      <c r="J5" s="38">
        <v>48.246</v>
      </c>
      <c r="K5" s="38">
        <v>47.879</v>
      </c>
      <c r="L5" s="38"/>
      <c r="M5" s="38">
        <v>283.579</v>
      </c>
      <c r="N5" s="42">
        <v>39.508</v>
      </c>
      <c r="O5" s="42">
        <v>47.135</v>
      </c>
      <c r="P5" s="42">
        <v>44.874</v>
      </c>
      <c r="Q5" s="42">
        <v>45.031</v>
      </c>
      <c r="R5" s="42">
        <v>49.971</v>
      </c>
      <c r="S5" s="42">
        <v>46.704</v>
      </c>
      <c r="T5" s="42"/>
      <c r="U5" s="42">
        <v>273.223</v>
      </c>
      <c r="V5" s="40">
        <v>36.379</v>
      </c>
      <c r="W5" s="40">
        <v>44.207</v>
      </c>
      <c r="X5" s="40">
        <v>48.435</v>
      </c>
      <c r="Y5" s="40">
        <v>45.07</v>
      </c>
      <c r="Z5" s="40">
        <v>46.173</v>
      </c>
      <c r="AA5" s="40">
        <v>44.945</v>
      </c>
      <c r="AB5" s="40"/>
      <c r="AC5" s="40">
        <v>265.209</v>
      </c>
      <c r="AD5" s="111">
        <v>822.011</v>
      </c>
    </row>
    <row r="6" spans="1:30" ht="15.75">
      <c r="A6" s="78">
        <v>90</v>
      </c>
      <c r="B6" s="4" t="s">
        <v>47</v>
      </c>
      <c r="C6" s="3" t="s">
        <v>86</v>
      </c>
      <c r="D6" s="4" t="s">
        <v>97</v>
      </c>
      <c r="E6" s="4" t="s">
        <v>39</v>
      </c>
      <c r="F6" s="38">
        <v>45.824</v>
      </c>
      <c r="G6" s="38">
        <v>47.42</v>
      </c>
      <c r="H6" s="38">
        <v>45.542</v>
      </c>
      <c r="I6" s="38">
        <v>48.752</v>
      </c>
      <c r="J6" s="38">
        <v>51.009</v>
      </c>
      <c r="K6" s="38">
        <v>48.779</v>
      </c>
      <c r="L6" s="38"/>
      <c r="M6" s="38">
        <v>287.326</v>
      </c>
      <c r="N6" s="42">
        <v>42.166</v>
      </c>
      <c r="O6" s="42">
        <v>46.804</v>
      </c>
      <c r="P6" s="42">
        <v>42.717</v>
      </c>
      <c r="Q6" s="42">
        <v>44.705</v>
      </c>
      <c r="R6" s="42">
        <v>47.245</v>
      </c>
      <c r="S6" s="42">
        <v>48.359</v>
      </c>
      <c r="T6" s="42"/>
      <c r="U6" s="42">
        <v>271.996</v>
      </c>
      <c r="V6" s="40">
        <v>38.205</v>
      </c>
      <c r="W6" s="40">
        <v>44.776</v>
      </c>
      <c r="X6" s="40">
        <v>43.513</v>
      </c>
      <c r="Y6" s="40">
        <v>45.179</v>
      </c>
      <c r="Z6" s="40">
        <v>45.519</v>
      </c>
      <c r="AA6" s="40">
        <v>45.915</v>
      </c>
      <c r="AB6" s="40"/>
      <c r="AC6" s="40">
        <v>263.107</v>
      </c>
      <c r="AD6" s="111">
        <v>822.429</v>
      </c>
    </row>
    <row r="7" spans="1:30" ht="15.75">
      <c r="A7" s="78">
        <v>25</v>
      </c>
      <c r="B7" s="4" t="s">
        <v>46</v>
      </c>
      <c r="C7" s="3" t="s">
        <v>86</v>
      </c>
      <c r="D7" s="4" t="s">
        <v>96</v>
      </c>
      <c r="E7" s="4" t="s">
        <v>39</v>
      </c>
      <c r="F7" s="38">
        <v>41.097</v>
      </c>
      <c r="G7" s="38">
        <v>47.227</v>
      </c>
      <c r="H7" s="38">
        <v>48.853</v>
      </c>
      <c r="I7" s="38">
        <v>48.097</v>
      </c>
      <c r="J7" s="38">
        <v>48.257</v>
      </c>
      <c r="K7" s="38">
        <v>50.553</v>
      </c>
      <c r="L7" s="38"/>
      <c r="M7" s="38">
        <v>284.084</v>
      </c>
      <c r="N7" s="42">
        <v>38.557</v>
      </c>
      <c r="O7" s="42">
        <v>48.578</v>
      </c>
      <c r="P7" s="42">
        <v>45.411</v>
      </c>
      <c r="Q7" s="42">
        <v>47.427</v>
      </c>
      <c r="R7" s="42">
        <v>48.589</v>
      </c>
      <c r="S7" s="42">
        <v>48.026</v>
      </c>
      <c r="T7" s="42"/>
      <c r="U7" s="42">
        <v>276.588</v>
      </c>
      <c r="V7" s="40">
        <v>37.932</v>
      </c>
      <c r="W7" s="40">
        <v>46.701</v>
      </c>
      <c r="X7" s="40">
        <v>44.273</v>
      </c>
      <c r="Y7" s="40">
        <v>47.639</v>
      </c>
      <c r="Z7" s="40">
        <v>48.62</v>
      </c>
      <c r="AA7" s="40">
        <v>47.393</v>
      </c>
      <c r="AB7" s="40"/>
      <c r="AC7" s="40">
        <v>272.558</v>
      </c>
      <c r="AD7" s="111">
        <v>833.23</v>
      </c>
    </row>
    <row r="8" spans="1:30" ht="15.75">
      <c r="A8" s="78">
        <v>111</v>
      </c>
      <c r="B8" s="4" t="s">
        <v>87</v>
      </c>
      <c r="C8" s="3" t="s">
        <v>86</v>
      </c>
      <c r="D8" s="4" t="s">
        <v>96</v>
      </c>
      <c r="E8" s="4" t="s">
        <v>42</v>
      </c>
      <c r="F8" s="38">
        <v>37.982</v>
      </c>
      <c r="G8" s="38">
        <v>46.249</v>
      </c>
      <c r="H8" s="38">
        <v>43.889</v>
      </c>
      <c r="I8" s="38">
        <v>45.476</v>
      </c>
      <c r="J8" s="38">
        <v>51.496</v>
      </c>
      <c r="K8" s="38">
        <v>47.471</v>
      </c>
      <c r="L8" s="38"/>
      <c r="M8" s="38">
        <v>272.563</v>
      </c>
      <c r="N8" s="42">
        <v>40.703</v>
      </c>
      <c r="O8" s="42">
        <v>46.058</v>
      </c>
      <c r="P8" s="42">
        <v>48.408</v>
      </c>
      <c r="Q8" s="42">
        <v>46.845</v>
      </c>
      <c r="R8" s="42">
        <v>47.563</v>
      </c>
      <c r="S8" s="42">
        <v>52.219</v>
      </c>
      <c r="T8" s="42"/>
      <c r="U8" s="42">
        <v>281.796</v>
      </c>
      <c r="V8" s="40">
        <v>39.167</v>
      </c>
      <c r="W8" s="40">
        <v>45.594</v>
      </c>
      <c r="X8" s="40">
        <v>46.666</v>
      </c>
      <c r="Y8" s="40">
        <v>54.556</v>
      </c>
      <c r="Z8" s="40">
        <v>46.613</v>
      </c>
      <c r="AA8" s="40">
        <v>48.309</v>
      </c>
      <c r="AB8" s="40"/>
      <c r="AC8" s="40">
        <v>280.905</v>
      </c>
      <c r="AD8" s="111">
        <v>835.264</v>
      </c>
    </row>
    <row r="9" spans="1:30" ht="15.75">
      <c r="A9" s="78">
        <v>46</v>
      </c>
      <c r="B9" s="4" t="s">
        <v>43</v>
      </c>
      <c r="C9" s="3" t="s">
        <v>86</v>
      </c>
      <c r="D9" s="4" t="s">
        <v>96</v>
      </c>
      <c r="E9" s="4" t="s">
        <v>39</v>
      </c>
      <c r="F9" s="38">
        <v>41.445</v>
      </c>
      <c r="G9" s="38">
        <v>50.827</v>
      </c>
      <c r="H9" s="38">
        <v>46.346</v>
      </c>
      <c r="I9" s="38">
        <v>46.787</v>
      </c>
      <c r="J9" s="38">
        <v>53.856</v>
      </c>
      <c r="K9" s="38">
        <v>53.172</v>
      </c>
      <c r="L9" s="38"/>
      <c r="M9" s="38">
        <v>292.433</v>
      </c>
      <c r="N9" s="42">
        <v>38.156</v>
      </c>
      <c r="O9" s="42">
        <v>46.455</v>
      </c>
      <c r="P9" s="42">
        <v>48.176</v>
      </c>
      <c r="Q9" s="42">
        <v>47.404</v>
      </c>
      <c r="R9" s="42">
        <v>48.56</v>
      </c>
      <c r="S9" s="42">
        <v>47.681</v>
      </c>
      <c r="T9" s="42"/>
      <c r="U9" s="42">
        <v>276.432</v>
      </c>
      <c r="V9" s="40">
        <v>36.534</v>
      </c>
      <c r="W9" s="40">
        <v>46.897</v>
      </c>
      <c r="X9" s="40">
        <v>43.541</v>
      </c>
      <c r="Y9" s="40">
        <v>46.279</v>
      </c>
      <c r="Z9" s="40">
        <v>47.304</v>
      </c>
      <c r="AA9" s="40">
        <v>46.576</v>
      </c>
      <c r="AB9" s="40"/>
      <c r="AC9" s="40">
        <v>267.131</v>
      </c>
      <c r="AD9" s="111">
        <v>835.996</v>
      </c>
    </row>
    <row r="10" spans="1:30" ht="15.75">
      <c r="A10" s="78">
        <v>122</v>
      </c>
      <c r="B10" s="4" t="s">
        <v>111</v>
      </c>
      <c r="C10" s="3" t="s">
        <v>86</v>
      </c>
      <c r="D10" s="4" t="s">
        <v>112</v>
      </c>
      <c r="E10" s="4" t="s">
        <v>113</v>
      </c>
      <c r="F10" s="38">
        <v>39.786</v>
      </c>
      <c r="G10" s="38">
        <v>47.429</v>
      </c>
      <c r="H10" s="38">
        <v>47.014</v>
      </c>
      <c r="I10" s="38">
        <v>47.674</v>
      </c>
      <c r="J10" s="38">
        <v>49.992</v>
      </c>
      <c r="K10" s="38">
        <v>48.379</v>
      </c>
      <c r="L10" s="38"/>
      <c r="M10" s="38">
        <v>280.274</v>
      </c>
      <c r="N10" s="42">
        <v>39.905</v>
      </c>
      <c r="O10" s="42">
        <v>47.44</v>
      </c>
      <c r="P10" s="42">
        <v>45.242</v>
      </c>
      <c r="Q10" s="42">
        <v>47.748</v>
      </c>
      <c r="R10" s="42">
        <v>49.668</v>
      </c>
      <c r="S10" s="42">
        <v>48.865</v>
      </c>
      <c r="T10" s="42"/>
      <c r="U10" s="42">
        <v>278.868</v>
      </c>
      <c r="V10" s="40">
        <v>38.662</v>
      </c>
      <c r="W10" s="40">
        <v>46.553</v>
      </c>
      <c r="X10" s="40">
        <v>44.963</v>
      </c>
      <c r="Y10" s="40">
        <v>48.169</v>
      </c>
      <c r="Z10" s="40">
        <v>51.945</v>
      </c>
      <c r="AA10" s="40">
        <v>47.45</v>
      </c>
      <c r="AB10" s="40"/>
      <c r="AC10" s="40">
        <v>277.742</v>
      </c>
      <c r="AD10" s="111">
        <v>836.884</v>
      </c>
    </row>
    <row r="11" spans="1:30" ht="15.75">
      <c r="A11" s="78">
        <v>135</v>
      </c>
      <c r="B11" s="4" t="s">
        <v>114</v>
      </c>
      <c r="C11" s="3" t="s">
        <v>86</v>
      </c>
      <c r="D11" s="4" t="s">
        <v>97</v>
      </c>
      <c r="E11" s="4" t="s">
        <v>115</v>
      </c>
      <c r="F11" s="38">
        <v>43.136</v>
      </c>
      <c r="G11" s="38">
        <v>51.841</v>
      </c>
      <c r="H11" s="38">
        <v>47.082</v>
      </c>
      <c r="I11" s="38">
        <v>51.546</v>
      </c>
      <c r="J11" s="38">
        <v>52.32</v>
      </c>
      <c r="K11" s="38">
        <v>57.828</v>
      </c>
      <c r="L11" s="38"/>
      <c r="M11" s="38">
        <v>303.753</v>
      </c>
      <c r="N11" s="42">
        <v>40.036</v>
      </c>
      <c r="O11" s="42">
        <v>56.017</v>
      </c>
      <c r="P11" s="42">
        <v>46.235</v>
      </c>
      <c r="Q11" s="42">
        <v>49.702</v>
      </c>
      <c r="R11" s="42">
        <v>52.217</v>
      </c>
      <c r="S11" s="42">
        <v>51.593</v>
      </c>
      <c r="T11" s="42"/>
      <c r="U11" s="42">
        <v>295.8</v>
      </c>
      <c r="V11" s="40">
        <v>43.854</v>
      </c>
      <c r="W11" s="40">
        <v>50.537</v>
      </c>
      <c r="X11" s="40">
        <v>46.337</v>
      </c>
      <c r="Y11" s="40">
        <v>48.499</v>
      </c>
      <c r="Z11" s="40">
        <v>51.87</v>
      </c>
      <c r="AA11" s="40">
        <v>47.977</v>
      </c>
      <c r="AB11" s="40"/>
      <c r="AC11" s="40">
        <v>289.074</v>
      </c>
      <c r="AD11" s="111">
        <v>888.627</v>
      </c>
    </row>
    <row r="12" spans="1:30" ht="15.75">
      <c r="A12" s="78">
        <v>145</v>
      </c>
      <c r="B12" s="4" t="s">
        <v>116</v>
      </c>
      <c r="C12" s="3" t="s">
        <v>86</v>
      </c>
      <c r="D12" s="4" t="s">
        <v>97</v>
      </c>
      <c r="E12" s="4" t="s">
        <v>115</v>
      </c>
      <c r="F12" s="38">
        <v>43.902</v>
      </c>
      <c r="G12" s="38">
        <v>51.809</v>
      </c>
      <c r="H12" s="38">
        <v>50.316</v>
      </c>
      <c r="I12" s="38">
        <v>52.478</v>
      </c>
      <c r="J12" s="38">
        <v>53.452</v>
      </c>
      <c r="K12" s="38">
        <v>52.781</v>
      </c>
      <c r="L12" s="38"/>
      <c r="M12" s="38">
        <v>304.738</v>
      </c>
      <c r="N12" s="42">
        <v>41.186</v>
      </c>
      <c r="O12" s="42">
        <v>49.908</v>
      </c>
      <c r="P12" s="42">
        <v>49.261</v>
      </c>
      <c r="Q12" s="42">
        <v>53.691</v>
      </c>
      <c r="R12" s="42">
        <v>51.182</v>
      </c>
      <c r="S12" s="42">
        <v>50.135</v>
      </c>
      <c r="T12" s="42"/>
      <c r="U12" s="42">
        <v>295.363</v>
      </c>
      <c r="V12" s="40">
        <v>41.759</v>
      </c>
      <c r="W12" s="40">
        <v>49.655</v>
      </c>
      <c r="X12" s="40">
        <v>47.872</v>
      </c>
      <c r="Y12" s="40">
        <v>50.099</v>
      </c>
      <c r="Z12" s="40">
        <v>50.53</v>
      </c>
      <c r="AA12" s="40">
        <v>49.967</v>
      </c>
      <c r="AB12" s="40"/>
      <c r="AC12" s="40">
        <v>289.882</v>
      </c>
      <c r="AD12" s="111">
        <v>889.983</v>
      </c>
    </row>
    <row r="13" spans="1:30" ht="15.75">
      <c r="A13" s="78">
        <v>64</v>
      </c>
      <c r="B13" s="4" t="s">
        <v>45</v>
      </c>
      <c r="C13" s="3" t="s">
        <v>36</v>
      </c>
      <c r="D13" s="4" t="s">
        <v>72</v>
      </c>
      <c r="E13" s="4" t="s">
        <v>39</v>
      </c>
      <c r="F13" s="38">
        <v>46.165</v>
      </c>
      <c r="G13" s="38">
        <v>54.134</v>
      </c>
      <c r="H13" s="38">
        <v>50.495</v>
      </c>
      <c r="I13" s="38">
        <v>53.671</v>
      </c>
      <c r="J13" s="38">
        <v>53.642</v>
      </c>
      <c r="K13" s="38">
        <v>54.994</v>
      </c>
      <c r="L13" s="38"/>
      <c r="M13" s="38">
        <v>313.101</v>
      </c>
      <c r="N13" s="42">
        <v>41.959</v>
      </c>
      <c r="O13" s="42">
        <v>50.695</v>
      </c>
      <c r="P13" s="42">
        <v>50.26</v>
      </c>
      <c r="Q13" s="42">
        <v>51.93</v>
      </c>
      <c r="R13" s="42">
        <v>51.877</v>
      </c>
      <c r="S13" s="42">
        <v>55.13</v>
      </c>
      <c r="T13" s="42"/>
      <c r="U13" s="42">
        <v>301.851</v>
      </c>
      <c r="V13" s="40">
        <v>41.687</v>
      </c>
      <c r="W13" s="40">
        <v>52.826</v>
      </c>
      <c r="X13" s="40">
        <v>48.849</v>
      </c>
      <c r="Y13" s="40">
        <v>52.622</v>
      </c>
      <c r="Z13" s="40">
        <v>51.92</v>
      </c>
      <c r="AA13" s="40">
        <v>52.218</v>
      </c>
      <c r="AB13" s="40"/>
      <c r="AC13" s="40">
        <v>300.122</v>
      </c>
      <c r="AD13" s="111">
        <v>915.074</v>
      </c>
    </row>
    <row r="14" spans="1:30" ht="15.75">
      <c r="A14" s="78">
        <v>11</v>
      </c>
      <c r="B14" s="4" t="s">
        <v>53</v>
      </c>
      <c r="C14" s="3" t="s">
        <v>25</v>
      </c>
      <c r="D14" s="4" t="s">
        <v>49</v>
      </c>
      <c r="E14" s="4" t="s">
        <v>39</v>
      </c>
      <c r="F14" s="38">
        <v>43.558</v>
      </c>
      <c r="G14" s="38">
        <v>52.347</v>
      </c>
      <c r="H14" s="38">
        <v>51.306</v>
      </c>
      <c r="I14" s="38">
        <v>53.616</v>
      </c>
      <c r="J14" s="38">
        <v>54.071</v>
      </c>
      <c r="K14" s="38">
        <v>53.497</v>
      </c>
      <c r="L14" s="38"/>
      <c r="M14" s="38">
        <v>308.395</v>
      </c>
      <c r="N14" s="42">
        <v>42.796</v>
      </c>
      <c r="O14" s="42">
        <v>52.254</v>
      </c>
      <c r="P14" s="42">
        <v>50.506</v>
      </c>
      <c r="Q14" s="42">
        <v>53.267</v>
      </c>
      <c r="R14" s="42">
        <v>56.495</v>
      </c>
      <c r="S14" s="42">
        <v>53.275</v>
      </c>
      <c r="T14" s="42"/>
      <c r="U14" s="42">
        <v>308.593</v>
      </c>
      <c r="V14" s="40">
        <v>42.381</v>
      </c>
      <c r="W14" s="40">
        <v>52.068</v>
      </c>
      <c r="X14" s="40">
        <v>50.753</v>
      </c>
      <c r="Y14" s="40">
        <v>53.454</v>
      </c>
      <c r="Z14" s="40">
        <v>53.763</v>
      </c>
      <c r="AA14" s="40">
        <v>55.456</v>
      </c>
      <c r="AB14" s="40"/>
      <c r="AC14" s="40">
        <v>307.875</v>
      </c>
      <c r="AD14" s="111">
        <v>924.863</v>
      </c>
    </row>
    <row r="15" spans="1:30" ht="15.75">
      <c r="A15" s="78">
        <v>21</v>
      </c>
      <c r="B15" s="4" t="s">
        <v>99</v>
      </c>
      <c r="C15" s="3" t="s">
        <v>24</v>
      </c>
      <c r="D15" s="4" t="s">
        <v>44</v>
      </c>
      <c r="E15" s="4" t="s">
        <v>39</v>
      </c>
      <c r="F15" s="38">
        <v>43.534</v>
      </c>
      <c r="G15" s="38">
        <v>51.527</v>
      </c>
      <c r="H15" s="38">
        <v>49.166</v>
      </c>
      <c r="I15" s="38">
        <v>51.011</v>
      </c>
      <c r="J15" s="38">
        <v>54.318</v>
      </c>
      <c r="K15" s="38">
        <v>55.517</v>
      </c>
      <c r="L15" s="38"/>
      <c r="M15" s="38">
        <v>305.073</v>
      </c>
      <c r="N15" s="42">
        <v>41.741</v>
      </c>
      <c r="O15" s="42">
        <v>50.946</v>
      </c>
      <c r="P15" s="42">
        <v>53.283</v>
      </c>
      <c r="Q15" s="42">
        <v>50.064</v>
      </c>
      <c r="R15" s="42">
        <v>55.622</v>
      </c>
      <c r="S15" s="42">
        <v>61.836</v>
      </c>
      <c r="T15" s="42"/>
      <c r="U15" s="42">
        <v>313.492</v>
      </c>
      <c r="V15" s="40">
        <v>40.12</v>
      </c>
      <c r="W15" s="40">
        <v>50.351</v>
      </c>
      <c r="X15" s="40">
        <v>55.573</v>
      </c>
      <c r="Y15" s="40">
        <v>49.511</v>
      </c>
      <c r="Z15" s="40">
        <v>56.898</v>
      </c>
      <c r="AA15" s="40">
        <v>55.612</v>
      </c>
      <c r="AB15" s="40"/>
      <c r="AC15" s="40">
        <v>308.065</v>
      </c>
      <c r="AD15" s="111">
        <v>926.63</v>
      </c>
    </row>
    <row r="16" spans="1:30" ht="15.75">
      <c r="A16" s="78">
        <v>130</v>
      </c>
      <c r="B16" s="4" t="s">
        <v>69</v>
      </c>
      <c r="C16" s="3" t="s">
        <v>86</v>
      </c>
      <c r="D16" s="4" t="s">
        <v>97</v>
      </c>
      <c r="E16" s="4" t="s">
        <v>115</v>
      </c>
      <c r="F16" s="38">
        <v>47.882</v>
      </c>
      <c r="G16" s="38">
        <v>52.009</v>
      </c>
      <c r="H16" s="38">
        <v>50.518</v>
      </c>
      <c r="I16" s="38">
        <v>51.906</v>
      </c>
      <c r="J16" s="38">
        <v>57.682</v>
      </c>
      <c r="K16" s="38">
        <v>52.641</v>
      </c>
      <c r="L16" s="38"/>
      <c r="M16" s="38">
        <v>312.638</v>
      </c>
      <c r="N16" s="42">
        <v>43.022</v>
      </c>
      <c r="O16" s="42">
        <v>57.057</v>
      </c>
      <c r="P16" s="42">
        <v>51.414</v>
      </c>
      <c r="Q16" s="42">
        <v>52.715</v>
      </c>
      <c r="R16" s="42">
        <v>58.446</v>
      </c>
      <c r="S16" s="42">
        <v>53.707</v>
      </c>
      <c r="T16" s="42"/>
      <c r="U16" s="42">
        <v>316.361</v>
      </c>
      <c r="V16" s="40">
        <v>42.366</v>
      </c>
      <c r="W16" s="40">
        <v>50.893</v>
      </c>
      <c r="X16" s="40">
        <v>50.565</v>
      </c>
      <c r="Y16" s="40">
        <v>51.954</v>
      </c>
      <c r="Z16" s="40">
        <v>52.242</v>
      </c>
      <c r="AA16" s="40">
        <v>50.294</v>
      </c>
      <c r="AB16" s="40"/>
      <c r="AC16" s="40">
        <v>298.314</v>
      </c>
      <c r="AD16" s="111">
        <v>927.313</v>
      </c>
    </row>
    <row r="17" spans="1:30" ht="15.75">
      <c r="A17" s="78">
        <v>43</v>
      </c>
      <c r="B17" s="4" t="s">
        <v>68</v>
      </c>
      <c r="C17" s="3" t="s">
        <v>36</v>
      </c>
      <c r="D17" s="4" t="s">
        <v>72</v>
      </c>
      <c r="E17" s="4" t="s">
        <v>39</v>
      </c>
      <c r="F17" s="38">
        <v>46.284</v>
      </c>
      <c r="G17" s="38">
        <v>54.329</v>
      </c>
      <c r="H17" s="38">
        <v>52.091</v>
      </c>
      <c r="I17" s="38">
        <v>54.508</v>
      </c>
      <c r="J17" s="38">
        <v>54.377</v>
      </c>
      <c r="K17" s="38">
        <v>53.94</v>
      </c>
      <c r="L17" s="38"/>
      <c r="M17" s="38">
        <v>315.529</v>
      </c>
      <c r="N17" s="42">
        <v>42.509</v>
      </c>
      <c r="O17" s="42">
        <v>54.264</v>
      </c>
      <c r="P17" s="42">
        <v>53.361</v>
      </c>
      <c r="Q17" s="42">
        <v>54.337</v>
      </c>
      <c r="R17" s="42">
        <v>53.594</v>
      </c>
      <c r="S17" s="42">
        <v>54.078</v>
      </c>
      <c r="T17" s="42"/>
      <c r="U17" s="42">
        <v>312.143</v>
      </c>
      <c r="V17" s="40">
        <v>42.317</v>
      </c>
      <c r="W17" s="40">
        <v>52.315</v>
      </c>
      <c r="X17" s="40">
        <v>50.818</v>
      </c>
      <c r="Y17" s="40">
        <v>53.657</v>
      </c>
      <c r="Z17" s="40">
        <v>55.118</v>
      </c>
      <c r="AA17" s="40">
        <v>54.007</v>
      </c>
      <c r="AB17" s="40"/>
      <c r="AC17" s="40">
        <v>308.232</v>
      </c>
      <c r="AD17" s="111">
        <v>935.904</v>
      </c>
    </row>
    <row r="18" spans="1:30" ht="15.75">
      <c r="A18" s="78">
        <v>163</v>
      </c>
      <c r="B18" s="4" t="s">
        <v>117</v>
      </c>
      <c r="C18" s="3" t="s">
        <v>25</v>
      </c>
      <c r="D18" s="4" t="s">
        <v>118</v>
      </c>
      <c r="E18" s="4" t="s">
        <v>89</v>
      </c>
      <c r="F18" s="38">
        <v>43.139</v>
      </c>
      <c r="G18" s="38">
        <v>55.611</v>
      </c>
      <c r="H18" s="38">
        <v>52.962</v>
      </c>
      <c r="I18" s="38">
        <v>54.235</v>
      </c>
      <c r="J18" s="38">
        <v>56.559</v>
      </c>
      <c r="K18" s="38">
        <v>55.005</v>
      </c>
      <c r="L18" s="38"/>
      <c r="M18" s="38">
        <v>317.511</v>
      </c>
      <c r="N18" s="42">
        <v>42.791</v>
      </c>
      <c r="O18" s="42">
        <v>52.444</v>
      </c>
      <c r="P18" s="42">
        <v>51.973</v>
      </c>
      <c r="Q18" s="42">
        <v>53.706</v>
      </c>
      <c r="R18" s="42">
        <v>55.895</v>
      </c>
      <c r="S18" s="42">
        <v>53.228</v>
      </c>
      <c r="T18" s="42"/>
      <c r="U18" s="42">
        <v>310.037</v>
      </c>
      <c r="V18" s="40">
        <v>42.698</v>
      </c>
      <c r="W18" s="40">
        <v>52.258</v>
      </c>
      <c r="X18" s="40">
        <v>50.252</v>
      </c>
      <c r="Y18" s="40">
        <v>53.663</v>
      </c>
      <c r="Z18" s="40">
        <v>53.735</v>
      </c>
      <c r="AA18" s="40">
        <v>55.948</v>
      </c>
      <c r="AB18" s="40"/>
      <c r="AC18" s="40">
        <v>308.554</v>
      </c>
      <c r="AD18" s="111">
        <v>936.102</v>
      </c>
    </row>
    <row r="19" spans="1:30" ht="15.75">
      <c r="A19" s="78">
        <v>108</v>
      </c>
      <c r="B19" s="4" t="s">
        <v>58</v>
      </c>
      <c r="C19" s="3" t="s">
        <v>25</v>
      </c>
      <c r="D19" s="4" t="s">
        <v>49</v>
      </c>
      <c r="E19" s="4" t="s">
        <v>50</v>
      </c>
      <c r="F19" s="38">
        <v>44.313</v>
      </c>
      <c r="G19" s="38">
        <v>53.111</v>
      </c>
      <c r="H19" s="38">
        <v>52.028</v>
      </c>
      <c r="I19" s="38">
        <v>52.494</v>
      </c>
      <c r="J19" s="38">
        <v>56.671</v>
      </c>
      <c r="K19" s="38">
        <v>55.947</v>
      </c>
      <c r="L19" s="38"/>
      <c r="M19" s="38">
        <v>314.564</v>
      </c>
      <c r="N19" s="42">
        <v>42.673</v>
      </c>
      <c r="O19" s="42">
        <v>52.663</v>
      </c>
      <c r="P19" s="42">
        <v>51.475</v>
      </c>
      <c r="Q19" s="42">
        <v>60.448</v>
      </c>
      <c r="R19" s="42">
        <v>53.278</v>
      </c>
      <c r="S19" s="42">
        <v>55.392</v>
      </c>
      <c r="T19" s="42"/>
      <c r="U19" s="42">
        <v>315.929</v>
      </c>
      <c r="V19" s="40">
        <v>42.219</v>
      </c>
      <c r="W19" s="40">
        <v>53.966</v>
      </c>
      <c r="X19" s="40">
        <v>53.291</v>
      </c>
      <c r="Y19" s="40">
        <v>60.103</v>
      </c>
      <c r="Z19" s="40">
        <v>56.783</v>
      </c>
      <c r="AA19" s="40">
        <v>54.6</v>
      </c>
      <c r="AB19" s="40"/>
      <c r="AC19" s="40">
        <v>320.962</v>
      </c>
      <c r="AD19" s="111">
        <v>951.455</v>
      </c>
    </row>
    <row r="20" spans="1:30" ht="15.75">
      <c r="A20" s="78">
        <v>54</v>
      </c>
      <c r="B20" s="4" t="s">
        <v>74</v>
      </c>
      <c r="C20" s="3" t="s">
        <v>25</v>
      </c>
      <c r="D20" s="4" t="s">
        <v>49</v>
      </c>
      <c r="E20" s="4" t="s">
        <v>39</v>
      </c>
      <c r="F20" s="38">
        <v>50.191</v>
      </c>
      <c r="G20" s="38">
        <v>57.981</v>
      </c>
      <c r="H20" s="38">
        <v>55.958</v>
      </c>
      <c r="I20" s="38">
        <v>57.096</v>
      </c>
      <c r="J20" s="38">
        <v>60.272</v>
      </c>
      <c r="K20" s="38">
        <v>59.128</v>
      </c>
      <c r="L20" s="38"/>
      <c r="M20" s="38">
        <v>340.626</v>
      </c>
      <c r="N20" s="42">
        <v>43.589</v>
      </c>
      <c r="O20" s="42">
        <v>53.783</v>
      </c>
      <c r="P20" s="42">
        <v>52.775</v>
      </c>
      <c r="Q20" s="42">
        <v>54.347</v>
      </c>
      <c r="R20" s="42">
        <v>56.433</v>
      </c>
      <c r="S20" s="42">
        <v>57.635</v>
      </c>
      <c r="T20" s="42"/>
      <c r="U20" s="42">
        <v>318.562</v>
      </c>
      <c r="V20" s="40">
        <v>49.841</v>
      </c>
      <c r="W20" s="40">
        <v>53.752</v>
      </c>
      <c r="X20" s="40">
        <v>59.701</v>
      </c>
      <c r="Y20" s="40">
        <v>55.34</v>
      </c>
      <c r="Z20" s="40">
        <v>56.861</v>
      </c>
      <c r="AA20" s="40">
        <v>53.644</v>
      </c>
      <c r="AB20" s="40"/>
      <c r="AC20" s="40">
        <v>329.139</v>
      </c>
      <c r="AD20" s="111">
        <v>988.327</v>
      </c>
    </row>
    <row r="21" spans="1:30" ht="15.75">
      <c r="A21" s="78">
        <v>164</v>
      </c>
      <c r="B21" s="4" t="s">
        <v>119</v>
      </c>
      <c r="C21" s="3" t="s">
        <v>25</v>
      </c>
      <c r="D21" s="4" t="s">
        <v>49</v>
      </c>
      <c r="E21" s="4" t="s">
        <v>41</v>
      </c>
      <c r="F21" s="38">
        <v>49.072</v>
      </c>
      <c r="G21" s="38">
        <v>58.148</v>
      </c>
      <c r="H21" s="38">
        <v>56.034</v>
      </c>
      <c r="I21" s="38">
        <v>57.999</v>
      </c>
      <c r="J21" s="38">
        <v>59.056</v>
      </c>
      <c r="K21" s="38">
        <v>59.159</v>
      </c>
      <c r="L21" s="38"/>
      <c r="M21" s="38">
        <v>339.468</v>
      </c>
      <c r="N21" s="42">
        <v>46.257</v>
      </c>
      <c r="O21" s="42">
        <v>54.512</v>
      </c>
      <c r="P21" s="42">
        <v>56.386</v>
      </c>
      <c r="Q21" s="42">
        <v>56.19</v>
      </c>
      <c r="R21" s="42">
        <v>58.898</v>
      </c>
      <c r="S21" s="42">
        <v>56.99</v>
      </c>
      <c r="T21" s="42"/>
      <c r="U21" s="42">
        <v>329.233</v>
      </c>
      <c r="V21" s="40">
        <v>45.386</v>
      </c>
      <c r="W21" s="40">
        <v>55.828</v>
      </c>
      <c r="X21" s="40">
        <v>52.649</v>
      </c>
      <c r="Y21" s="40">
        <v>56.055</v>
      </c>
      <c r="Z21" s="40">
        <v>56.601</v>
      </c>
      <c r="AA21" s="40">
        <v>55.308</v>
      </c>
      <c r="AB21" s="40"/>
      <c r="AC21" s="40">
        <v>321.827</v>
      </c>
      <c r="AD21" s="111">
        <v>990.528</v>
      </c>
    </row>
    <row r="22" spans="1:30" ht="15.75">
      <c r="A22" s="78">
        <v>18</v>
      </c>
      <c r="B22" s="4" t="s">
        <v>65</v>
      </c>
      <c r="C22" s="3" t="s">
        <v>25</v>
      </c>
      <c r="D22" s="4" t="s">
        <v>49</v>
      </c>
      <c r="E22" s="4" t="s">
        <v>39</v>
      </c>
      <c r="F22" s="38">
        <v>54.806</v>
      </c>
      <c r="G22" s="38">
        <v>58.964</v>
      </c>
      <c r="H22" s="38">
        <v>56.427</v>
      </c>
      <c r="I22" s="38">
        <v>57.037</v>
      </c>
      <c r="J22" s="38">
        <v>57.403</v>
      </c>
      <c r="K22" s="38">
        <v>55.469</v>
      </c>
      <c r="L22" s="38"/>
      <c r="M22" s="38">
        <v>340.106</v>
      </c>
      <c r="N22" s="42">
        <v>44.257</v>
      </c>
      <c r="O22" s="42">
        <v>54.778</v>
      </c>
      <c r="P22" s="42">
        <v>55.54</v>
      </c>
      <c r="Q22" s="42">
        <v>56.81</v>
      </c>
      <c r="R22" s="42">
        <v>58.732</v>
      </c>
      <c r="S22" s="42">
        <v>57.21</v>
      </c>
      <c r="T22" s="42"/>
      <c r="U22" s="42">
        <v>327.327</v>
      </c>
      <c r="V22" s="40">
        <v>45.397</v>
      </c>
      <c r="W22" s="40">
        <v>55.831</v>
      </c>
      <c r="X22" s="40">
        <v>52.685</v>
      </c>
      <c r="Y22" s="40">
        <v>55.795</v>
      </c>
      <c r="Z22" s="40">
        <v>57.489</v>
      </c>
      <c r="AA22" s="40">
        <v>57.476</v>
      </c>
      <c r="AB22" s="40"/>
      <c r="AC22" s="40">
        <v>324.673</v>
      </c>
      <c r="AD22" s="111">
        <v>992.106</v>
      </c>
    </row>
    <row r="23" spans="1:30" ht="15.75">
      <c r="A23" s="78">
        <v>131</v>
      </c>
      <c r="B23" s="4" t="s">
        <v>120</v>
      </c>
      <c r="C23" s="3" t="s">
        <v>25</v>
      </c>
      <c r="D23" s="4" t="s">
        <v>49</v>
      </c>
      <c r="E23" s="4" t="s">
        <v>41</v>
      </c>
      <c r="F23" s="38">
        <v>46.639</v>
      </c>
      <c r="G23" s="38">
        <v>56.064</v>
      </c>
      <c r="H23" s="38">
        <v>57.964</v>
      </c>
      <c r="I23" s="38">
        <v>57.346</v>
      </c>
      <c r="J23" s="38">
        <v>56.03</v>
      </c>
      <c r="K23" s="38">
        <v>65.148</v>
      </c>
      <c r="L23" s="38"/>
      <c r="M23" s="38">
        <v>339.191</v>
      </c>
      <c r="N23" s="42">
        <v>44.642</v>
      </c>
      <c r="O23" s="42">
        <v>54.524</v>
      </c>
      <c r="P23" s="42">
        <v>55.731</v>
      </c>
      <c r="Q23" s="42">
        <v>55.538</v>
      </c>
      <c r="R23" s="42">
        <v>55.606</v>
      </c>
      <c r="S23" s="42">
        <v>62.092</v>
      </c>
      <c r="T23" s="42"/>
      <c r="U23" s="42">
        <v>328.133</v>
      </c>
      <c r="V23" s="40">
        <v>46.47</v>
      </c>
      <c r="W23" s="40">
        <v>56.987</v>
      </c>
      <c r="X23" s="40">
        <v>54.39</v>
      </c>
      <c r="Y23" s="40">
        <v>55.67</v>
      </c>
      <c r="Z23" s="40">
        <v>56.307</v>
      </c>
      <c r="AA23" s="40">
        <v>57.375</v>
      </c>
      <c r="AB23" s="40"/>
      <c r="AC23" s="40">
        <v>327.199</v>
      </c>
      <c r="AD23" s="111">
        <v>994.523</v>
      </c>
    </row>
    <row r="24" spans="1:30" ht="15.75">
      <c r="A24" s="78">
        <v>167</v>
      </c>
      <c r="B24" s="4" t="s">
        <v>121</v>
      </c>
      <c r="C24" s="3" t="s">
        <v>25</v>
      </c>
      <c r="D24" s="4" t="s">
        <v>49</v>
      </c>
      <c r="E24" s="4"/>
      <c r="F24" s="38">
        <v>54.646</v>
      </c>
      <c r="G24" s="38">
        <v>62.742</v>
      </c>
      <c r="H24" s="38">
        <v>55.292</v>
      </c>
      <c r="I24" s="38">
        <v>56.912</v>
      </c>
      <c r="J24" s="38">
        <v>58.231</v>
      </c>
      <c r="K24" s="38">
        <v>61.098</v>
      </c>
      <c r="L24" s="38"/>
      <c r="M24" s="38">
        <v>348.921</v>
      </c>
      <c r="N24" s="42">
        <v>47.544</v>
      </c>
      <c r="O24" s="42">
        <v>56.237</v>
      </c>
      <c r="P24" s="42">
        <v>53.753</v>
      </c>
      <c r="Q24" s="42">
        <v>56.55</v>
      </c>
      <c r="R24" s="42">
        <v>59.342</v>
      </c>
      <c r="S24" s="42">
        <v>56.843</v>
      </c>
      <c r="T24" s="42"/>
      <c r="U24" s="42">
        <v>330.269</v>
      </c>
      <c r="V24" s="40">
        <v>45.934</v>
      </c>
      <c r="W24" s="40">
        <v>54.408</v>
      </c>
      <c r="X24" s="40">
        <v>54.939</v>
      </c>
      <c r="Y24" s="40">
        <v>55.557</v>
      </c>
      <c r="Z24" s="40">
        <v>55.26</v>
      </c>
      <c r="AA24" s="40">
        <v>57.049</v>
      </c>
      <c r="AB24" s="40"/>
      <c r="AC24" s="40">
        <v>323.147</v>
      </c>
      <c r="AD24" s="111">
        <v>1002.337</v>
      </c>
    </row>
    <row r="25" spans="1:30" ht="15.75">
      <c r="A25" s="78">
        <v>99</v>
      </c>
      <c r="B25" s="4" t="s">
        <v>54</v>
      </c>
      <c r="C25" s="3" t="s">
        <v>25</v>
      </c>
      <c r="D25" s="4" t="s">
        <v>49</v>
      </c>
      <c r="E25" s="4" t="s">
        <v>39</v>
      </c>
      <c r="F25" s="38">
        <v>51.879</v>
      </c>
      <c r="G25" s="38">
        <v>55.328</v>
      </c>
      <c r="H25" s="38">
        <v>56.632</v>
      </c>
      <c r="I25" s="38">
        <v>60.724</v>
      </c>
      <c r="J25" s="38">
        <v>69.962</v>
      </c>
      <c r="K25" s="38">
        <v>56.037</v>
      </c>
      <c r="L25" s="38"/>
      <c r="M25" s="38">
        <v>350.562</v>
      </c>
      <c r="N25" s="42">
        <v>49.593</v>
      </c>
      <c r="O25" s="42">
        <v>55.382</v>
      </c>
      <c r="P25" s="42">
        <v>52.268</v>
      </c>
      <c r="Q25" s="42">
        <v>56.69</v>
      </c>
      <c r="R25" s="42">
        <v>62.239</v>
      </c>
      <c r="S25" s="42">
        <v>58.938</v>
      </c>
      <c r="T25" s="42"/>
      <c r="U25" s="42">
        <v>335.11</v>
      </c>
      <c r="V25" s="40">
        <v>44.284</v>
      </c>
      <c r="W25" s="40">
        <v>54.894</v>
      </c>
      <c r="X25" s="40">
        <v>53.456</v>
      </c>
      <c r="Y25" s="40">
        <v>56.331</v>
      </c>
      <c r="Z25" s="40">
        <v>60.75</v>
      </c>
      <c r="AA25" s="40">
        <v>63.778</v>
      </c>
      <c r="AB25" s="40"/>
      <c r="AC25" s="40">
        <v>333.493</v>
      </c>
      <c r="AD25" s="111">
        <v>1019.165</v>
      </c>
    </row>
    <row r="26" spans="1:30" ht="15.75">
      <c r="A26" s="78">
        <v>113</v>
      </c>
      <c r="B26" s="4" t="s">
        <v>60</v>
      </c>
      <c r="C26" s="3" t="s">
        <v>25</v>
      </c>
      <c r="D26" s="4" t="s">
        <v>49</v>
      </c>
      <c r="E26" s="4" t="s">
        <v>41</v>
      </c>
      <c r="F26" s="38">
        <v>46.293</v>
      </c>
      <c r="G26" s="38">
        <v>58.539</v>
      </c>
      <c r="H26" s="38">
        <v>58.465</v>
      </c>
      <c r="I26" s="38">
        <v>57.369</v>
      </c>
      <c r="J26" s="38">
        <v>63.614</v>
      </c>
      <c r="K26" s="38">
        <v>60.448</v>
      </c>
      <c r="L26" s="38"/>
      <c r="M26" s="38">
        <v>344.728</v>
      </c>
      <c r="N26" s="42">
        <v>48.202</v>
      </c>
      <c r="O26" s="42">
        <v>55.799</v>
      </c>
      <c r="P26" s="42">
        <v>56.443</v>
      </c>
      <c r="Q26" s="42">
        <v>60.661</v>
      </c>
      <c r="R26" s="42">
        <v>59.938</v>
      </c>
      <c r="S26" s="42">
        <v>59.945</v>
      </c>
      <c r="T26" s="42"/>
      <c r="U26" s="42">
        <v>340.988</v>
      </c>
      <c r="V26" s="40">
        <v>48.304</v>
      </c>
      <c r="W26" s="40">
        <v>55.926</v>
      </c>
      <c r="X26" s="40">
        <v>54.935</v>
      </c>
      <c r="Y26" s="40">
        <v>56.137</v>
      </c>
      <c r="Z26" s="40">
        <v>59.573</v>
      </c>
      <c r="AA26" s="40">
        <v>60.32</v>
      </c>
      <c r="AB26" s="40"/>
      <c r="AC26" s="40">
        <v>335.195</v>
      </c>
      <c r="AD26" s="111">
        <v>1020.911</v>
      </c>
    </row>
    <row r="27" spans="1:30" ht="15.75">
      <c r="A27" s="78">
        <v>104</v>
      </c>
      <c r="B27" s="4" t="s">
        <v>56</v>
      </c>
      <c r="C27" s="3" t="s">
        <v>93</v>
      </c>
      <c r="D27" s="4" t="s">
        <v>72</v>
      </c>
      <c r="E27" s="4" t="s">
        <v>122</v>
      </c>
      <c r="F27" s="38">
        <v>48.801</v>
      </c>
      <c r="G27" s="38">
        <v>61.425</v>
      </c>
      <c r="H27" s="38">
        <v>56.701</v>
      </c>
      <c r="I27" s="38">
        <v>63.511</v>
      </c>
      <c r="J27" s="38">
        <v>61.506</v>
      </c>
      <c r="K27" s="38">
        <v>61.4</v>
      </c>
      <c r="L27" s="38"/>
      <c r="M27" s="38">
        <v>353.344</v>
      </c>
      <c r="N27" s="42">
        <v>48.169</v>
      </c>
      <c r="O27" s="42">
        <v>57.929</v>
      </c>
      <c r="P27" s="42">
        <v>56.727</v>
      </c>
      <c r="Q27" s="42">
        <v>60.775</v>
      </c>
      <c r="R27" s="42">
        <v>60.551</v>
      </c>
      <c r="S27" s="42">
        <v>59.404</v>
      </c>
      <c r="T27" s="42"/>
      <c r="U27" s="42">
        <v>343.555</v>
      </c>
      <c r="V27" s="40">
        <v>47.572</v>
      </c>
      <c r="W27" s="40">
        <v>56.998</v>
      </c>
      <c r="X27" s="40">
        <v>54.296</v>
      </c>
      <c r="Y27" s="40">
        <v>58.323</v>
      </c>
      <c r="Z27" s="40">
        <v>59.89</v>
      </c>
      <c r="AA27" s="40">
        <v>58.745</v>
      </c>
      <c r="AB27" s="40"/>
      <c r="AC27" s="40">
        <v>335.824</v>
      </c>
      <c r="AD27" s="111">
        <v>1032.723</v>
      </c>
    </row>
    <row r="28" spans="1:30" ht="15.75">
      <c r="A28" s="78">
        <v>106</v>
      </c>
      <c r="B28" s="4" t="s">
        <v>63</v>
      </c>
      <c r="C28" s="3" t="s">
        <v>36</v>
      </c>
      <c r="D28" s="4" t="s">
        <v>70</v>
      </c>
      <c r="E28" s="4" t="s">
        <v>41</v>
      </c>
      <c r="F28" s="38">
        <v>47.556</v>
      </c>
      <c r="G28" s="38">
        <v>62.628</v>
      </c>
      <c r="H28" s="38">
        <v>54.97</v>
      </c>
      <c r="I28" s="38">
        <v>60.712</v>
      </c>
      <c r="J28" s="38">
        <v>62.81</v>
      </c>
      <c r="K28" s="38">
        <v>58.169</v>
      </c>
      <c r="L28" s="38"/>
      <c r="M28" s="38">
        <v>346.845</v>
      </c>
      <c r="N28" s="42">
        <v>47.592</v>
      </c>
      <c r="O28" s="42">
        <v>61.537</v>
      </c>
      <c r="P28" s="42">
        <v>56.21</v>
      </c>
      <c r="Q28" s="42">
        <v>58.44</v>
      </c>
      <c r="R28" s="42">
        <v>65.132</v>
      </c>
      <c r="S28" s="42">
        <v>57.863</v>
      </c>
      <c r="T28" s="42"/>
      <c r="U28" s="42">
        <v>346.774</v>
      </c>
      <c r="V28" s="40">
        <v>46.874</v>
      </c>
      <c r="W28" s="40">
        <v>58.363</v>
      </c>
      <c r="X28" s="40">
        <v>59.201</v>
      </c>
      <c r="Y28" s="40">
        <v>57.099</v>
      </c>
      <c r="Z28" s="40">
        <v>59.978</v>
      </c>
      <c r="AA28" s="40">
        <v>58.305</v>
      </c>
      <c r="AB28" s="40"/>
      <c r="AC28" s="40">
        <v>339.82</v>
      </c>
      <c r="AD28" s="111">
        <v>1033.439</v>
      </c>
    </row>
    <row r="29" spans="1:30" ht="15.75">
      <c r="A29" s="78">
        <v>166</v>
      </c>
      <c r="B29" s="4" t="s">
        <v>123</v>
      </c>
      <c r="C29" s="3" t="s">
        <v>36</v>
      </c>
      <c r="D29" s="4" t="s">
        <v>72</v>
      </c>
      <c r="E29" s="4" t="s">
        <v>124</v>
      </c>
      <c r="F29" s="38">
        <v>52.138</v>
      </c>
      <c r="G29" s="38">
        <v>62.448</v>
      </c>
      <c r="H29" s="38">
        <v>61.196</v>
      </c>
      <c r="I29" s="38">
        <v>61.247</v>
      </c>
      <c r="J29" s="38">
        <v>61.974</v>
      </c>
      <c r="K29" s="38">
        <v>61.597</v>
      </c>
      <c r="L29" s="38"/>
      <c r="M29" s="38">
        <v>360.6</v>
      </c>
      <c r="N29" s="42">
        <v>47.336</v>
      </c>
      <c r="O29" s="42">
        <v>58.571</v>
      </c>
      <c r="P29" s="42">
        <v>57.931</v>
      </c>
      <c r="Q29" s="42">
        <v>61.507</v>
      </c>
      <c r="R29" s="42">
        <v>63.724</v>
      </c>
      <c r="S29" s="42">
        <v>61.408</v>
      </c>
      <c r="T29" s="42"/>
      <c r="U29" s="42">
        <v>350.477</v>
      </c>
      <c r="V29" s="40">
        <v>48.139</v>
      </c>
      <c r="W29" s="40">
        <v>59.624</v>
      </c>
      <c r="X29" s="40">
        <v>55.61</v>
      </c>
      <c r="Y29" s="40">
        <v>59.846</v>
      </c>
      <c r="Z29" s="40">
        <v>67.346</v>
      </c>
      <c r="AA29" s="40">
        <v>61.076</v>
      </c>
      <c r="AB29" s="40"/>
      <c r="AC29" s="40">
        <v>351.641</v>
      </c>
      <c r="AD29" s="111">
        <v>1062.718</v>
      </c>
    </row>
    <row r="30" spans="1:30" ht="15.75">
      <c r="A30" s="78">
        <v>137</v>
      </c>
      <c r="B30" s="4" t="s">
        <v>125</v>
      </c>
      <c r="C30" s="3" t="s">
        <v>23</v>
      </c>
      <c r="D30" s="4" t="s">
        <v>49</v>
      </c>
      <c r="E30" s="4" t="s">
        <v>50</v>
      </c>
      <c r="F30" s="38">
        <v>52.985</v>
      </c>
      <c r="G30" s="38">
        <v>61.365</v>
      </c>
      <c r="H30" s="38">
        <v>58.983</v>
      </c>
      <c r="I30" s="38">
        <v>61.273</v>
      </c>
      <c r="J30" s="38">
        <v>63.192</v>
      </c>
      <c r="K30" s="38">
        <v>63.246</v>
      </c>
      <c r="L30" s="38"/>
      <c r="M30" s="38">
        <v>361.044</v>
      </c>
      <c r="N30" s="42">
        <v>50.666</v>
      </c>
      <c r="O30" s="42">
        <v>62.177</v>
      </c>
      <c r="P30" s="42">
        <v>62.331</v>
      </c>
      <c r="Q30" s="42">
        <v>64.649</v>
      </c>
      <c r="R30" s="42">
        <v>60.799</v>
      </c>
      <c r="S30" s="42">
        <v>66.306</v>
      </c>
      <c r="T30" s="42"/>
      <c r="U30" s="42">
        <v>366.928</v>
      </c>
      <c r="V30" s="40">
        <v>48.582</v>
      </c>
      <c r="W30" s="40">
        <v>58.687</v>
      </c>
      <c r="X30" s="40">
        <v>58.753</v>
      </c>
      <c r="Y30" s="40">
        <v>61.593</v>
      </c>
      <c r="Z30" s="40">
        <v>62.083</v>
      </c>
      <c r="AA30" s="40">
        <v>60.756</v>
      </c>
      <c r="AB30" s="40"/>
      <c r="AC30" s="40">
        <v>350.454</v>
      </c>
      <c r="AD30" s="111">
        <v>1078.426</v>
      </c>
    </row>
    <row r="31" spans="1:30" ht="15.75">
      <c r="A31" s="78">
        <v>36</v>
      </c>
      <c r="B31" s="4" t="s">
        <v>126</v>
      </c>
      <c r="C31" s="3" t="s">
        <v>36</v>
      </c>
      <c r="D31" s="4" t="s">
        <v>72</v>
      </c>
      <c r="E31" s="4" t="s">
        <v>39</v>
      </c>
      <c r="F31" s="38">
        <v>54.09</v>
      </c>
      <c r="G31" s="38">
        <v>61.126</v>
      </c>
      <c r="H31" s="38">
        <v>64.978</v>
      </c>
      <c r="I31" s="38">
        <v>59.922</v>
      </c>
      <c r="J31" s="38">
        <v>64.334</v>
      </c>
      <c r="K31" s="38">
        <v>63.179</v>
      </c>
      <c r="L31" s="38"/>
      <c r="M31" s="38">
        <v>367.629</v>
      </c>
      <c r="N31" s="42">
        <v>55.807</v>
      </c>
      <c r="O31" s="42">
        <v>59.795</v>
      </c>
      <c r="P31" s="42">
        <v>56.344</v>
      </c>
      <c r="Q31" s="42">
        <v>59.997</v>
      </c>
      <c r="R31" s="42">
        <v>65.714</v>
      </c>
      <c r="S31" s="42">
        <v>59.038</v>
      </c>
      <c r="T31" s="42"/>
      <c r="U31" s="42">
        <v>356.695</v>
      </c>
      <c r="V31" s="40">
        <v>47.666</v>
      </c>
      <c r="W31" s="40">
        <v>60.476</v>
      </c>
      <c r="X31" s="40">
        <v>62.503</v>
      </c>
      <c r="Y31" s="40">
        <v>60.254</v>
      </c>
      <c r="Z31" s="40">
        <v>67.078</v>
      </c>
      <c r="AA31" s="40">
        <v>59.518</v>
      </c>
      <c r="AB31" s="40"/>
      <c r="AC31" s="40">
        <v>357.495</v>
      </c>
      <c r="AD31" s="111">
        <v>1081.819</v>
      </c>
    </row>
    <row r="32" spans="1:30" ht="15.75">
      <c r="A32" s="78">
        <v>7</v>
      </c>
      <c r="B32" s="4" t="s">
        <v>51</v>
      </c>
      <c r="C32" s="3" t="s">
        <v>23</v>
      </c>
      <c r="D32" s="4" t="s">
        <v>96</v>
      </c>
      <c r="E32" s="4" t="s">
        <v>39</v>
      </c>
      <c r="F32" s="38">
        <v>51.949</v>
      </c>
      <c r="G32" s="38">
        <v>61.978</v>
      </c>
      <c r="H32" s="38">
        <v>60.517</v>
      </c>
      <c r="I32" s="38">
        <v>62.912</v>
      </c>
      <c r="J32" s="38">
        <v>65.819</v>
      </c>
      <c r="K32" s="38">
        <v>65.889</v>
      </c>
      <c r="L32" s="38"/>
      <c r="M32" s="38">
        <v>369.064</v>
      </c>
      <c r="N32" s="42">
        <v>50.401</v>
      </c>
      <c r="O32" s="42">
        <v>63.713</v>
      </c>
      <c r="P32" s="42">
        <v>60.493</v>
      </c>
      <c r="Q32" s="42">
        <v>61.468</v>
      </c>
      <c r="R32" s="42">
        <v>62.728</v>
      </c>
      <c r="S32" s="42">
        <v>62.582</v>
      </c>
      <c r="T32" s="42"/>
      <c r="U32" s="42">
        <v>361.385</v>
      </c>
      <c r="V32" s="40">
        <v>48.998</v>
      </c>
      <c r="W32" s="40">
        <v>63.101</v>
      </c>
      <c r="X32" s="40">
        <v>58.415</v>
      </c>
      <c r="Y32" s="40">
        <v>60.583</v>
      </c>
      <c r="Z32" s="40">
        <v>60.844</v>
      </c>
      <c r="AA32" s="40">
        <v>60.803</v>
      </c>
      <c r="AB32" s="40"/>
      <c r="AC32" s="40">
        <v>352.744</v>
      </c>
      <c r="AD32" s="111">
        <v>1083.193</v>
      </c>
    </row>
    <row r="33" spans="1:30" ht="15.75">
      <c r="A33" s="78">
        <v>34</v>
      </c>
      <c r="B33" s="4" t="s">
        <v>103</v>
      </c>
      <c r="C33" s="3" t="s">
        <v>24</v>
      </c>
      <c r="D33" s="4" t="s">
        <v>44</v>
      </c>
      <c r="E33" s="4" t="s">
        <v>39</v>
      </c>
      <c r="F33" s="38">
        <v>55.524</v>
      </c>
      <c r="G33" s="38">
        <v>62.445</v>
      </c>
      <c r="H33" s="38">
        <v>62.484</v>
      </c>
      <c r="I33" s="38">
        <v>68.478</v>
      </c>
      <c r="J33" s="38">
        <v>64.783</v>
      </c>
      <c r="K33" s="38">
        <v>68.882</v>
      </c>
      <c r="L33" s="38"/>
      <c r="M33" s="38">
        <v>382.596</v>
      </c>
      <c r="N33" s="42">
        <v>48.448</v>
      </c>
      <c r="O33" s="42">
        <v>59.506</v>
      </c>
      <c r="P33" s="42">
        <v>58.726</v>
      </c>
      <c r="Q33" s="42">
        <v>60.807</v>
      </c>
      <c r="R33" s="42">
        <v>64.523</v>
      </c>
      <c r="S33" s="42">
        <v>59.575</v>
      </c>
      <c r="T33" s="42"/>
      <c r="U33" s="42">
        <v>351.585</v>
      </c>
      <c r="V33" s="40">
        <v>51.329</v>
      </c>
      <c r="W33" s="40">
        <v>58.481</v>
      </c>
      <c r="X33" s="40">
        <v>56.473</v>
      </c>
      <c r="Y33" s="40">
        <v>62.062</v>
      </c>
      <c r="Z33" s="40">
        <v>60.062</v>
      </c>
      <c r="AA33" s="40">
        <v>63.083</v>
      </c>
      <c r="AB33" s="40"/>
      <c r="AC33" s="40">
        <v>351.49</v>
      </c>
      <c r="AD33" s="111">
        <v>1085.671</v>
      </c>
    </row>
    <row r="34" spans="1:30" ht="15.75">
      <c r="A34" s="78">
        <v>124</v>
      </c>
      <c r="B34" s="4" t="s">
        <v>127</v>
      </c>
      <c r="C34" s="3" t="s">
        <v>35</v>
      </c>
      <c r="D34" s="4" t="s">
        <v>49</v>
      </c>
      <c r="E34" s="4" t="s">
        <v>113</v>
      </c>
      <c r="F34" s="38">
        <v>60.169</v>
      </c>
      <c r="G34" s="38">
        <v>60.031</v>
      </c>
      <c r="H34" s="38">
        <v>60.291</v>
      </c>
      <c r="I34" s="38">
        <v>62.947</v>
      </c>
      <c r="J34" s="38">
        <v>66.729</v>
      </c>
      <c r="K34" s="38">
        <v>59.948</v>
      </c>
      <c r="L34" s="38"/>
      <c r="M34" s="38">
        <v>370.115</v>
      </c>
      <c r="N34" s="42">
        <v>51.967</v>
      </c>
      <c r="O34" s="42">
        <v>60.014</v>
      </c>
      <c r="P34" s="42">
        <v>58.253</v>
      </c>
      <c r="Q34" s="42">
        <v>62.353</v>
      </c>
      <c r="R34" s="42">
        <v>60.867</v>
      </c>
      <c r="S34" s="42">
        <v>64.707</v>
      </c>
      <c r="T34" s="42"/>
      <c r="U34" s="42">
        <v>358.161</v>
      </c>
      <c r="V34" s="40">
        <v>52.568</v>
      </c>
      <c r="W34" s="40">
        <v>66.891</v>
      </c>
      <c r="X34" s="40">
        <v>58.684</v>
      </c>
      <c r="Y34" s="40">
        <v>63.989</v>
      </c>
      <c r="Z34" s="40">
        <v>64.285</v>
      </c>
      <c r="AA34" s="40">
        <v>61.203</v>
      </c>
      <c r="AB34" s="40"/>
      <c r="AC34" s="40">
        <v>367.62</v>
      </c>
      <c r="AD34" s="111">
        <v>1095.896</v>
      </c>
    </row>
    <row r="35" spans="1:30" ht="15.75">
      <c r="A35" s="78">
        <v>8</v>
      </c>
      <c r="B35" s="4" t="s">
        <v>73</v>
      </c>
      <c r="C35" s="3" t="s">
        <v>23</v>
      </c>
      <c r="D35" s="4" t="s">
        <v>96</v>
      </c>
      <c r="E35" s="4" t="s">
        <v>39</v>
      </c>
      <c r="F35" s="38">
        <v>55.015</v>
      </c>
      <c r="G35" s="38">
        <v>62.305</v>
      </c>
      <c r="H35" s="38">
        <v>60.801</v>
      </c>
      <c r="I35" s="38">
        <v>66.469</v>
      </c>
      <c r="J35" s="38">
        <v>67.532</v>
      </c>
      <c r="K35" s="38">
        <v>64.117</v>
      </c>
      <c r="L35" s="38"/>
      <c r="M35" s="38">
        <v>376.239</v>
      </c>
      <c r="N35" s="42">
        <v>52.509</v>
      </c>
      <c r="O35" s="42">
        <v>62.75</v>
      </c>
      <c r="P35" s="42">
        <v>60.362</v>
      </c>
      <c r="Q35" s="42">
        <v>63.789</v>
      </c>
      <c r="R35" s="42">
        <v>67.019</v>
      </c>
      <c r="S35" s="42">
        <v>62.55</v>
      </c>
      <c r="T35" s="42"/>
      <c r="U35" s="42">
        <v>368.979</v>
      </c>
      <c r="V35" s="40">
        <v>52.821</v>
      </c>
      <c r="W35" s="40">
        <v>63.222</v>
      </c>
      <c r="X35" s="40">
        <v>59.306</v>
      </c>
      <c r="Y35" s="40">
        <v>67.385</v>
      </c>
      <c r="Z35" s="40">
        <v>67.65</v>
      </c>
      <c r="AA35" s="40">
        <v>62.271</v>
      </c>
      <c r="AB35" s="40"/>
      <c r="AC35" s="40">
        <v>372.655</v>
      </c>
      <c r="AD35" s="111">
        <v>1117.873</v>
      </c>
    </row>
    <row r="36" spans="1:30" ht="15.75">
      <c r="A36" s="78">
        <v>48</v>
      </c>
      <c r="B36" s="4" t="s">
        <v>92</v>
      </c>
      <c r="C36" s="3" t="s">
        <v>23</v>
      </c>
      <c r="D36" s="4" t="s">
        <v>96</v>
      </c>
      <c r="E36" s="4" t="s">
        <v>39</v>
      </c>
      <c r="F36" s="38">
        <v>60.73</v>
      </c>
      <c r="G36" s="38">
        <v>66.559</v>
      </c>
      <c r="H36" s="38">
        <v>69.564</v>
      </c>
      <c r="I36" s="38">
        <v>71.071</v>
      </c>
      <c r="J36" s="38">
        <v>66.681</v>
      </c>
      <c r="K36" s="38">
        <v>63.024</v>
      </c>
      <c r="L36" s="38"/>
      <c r="M36" s="38">
        <v>397.629</v>
      </c>
      <c r="N36" s="42">
        <v>55.791</v>
      </c>
      <c r="O36" s="42">
        <v>63.211</v>
      </c>
      <c r="P36" s="42">
        <v>68.02</v>
      </c>
      <c r="Q36" s="42">
        <v>63.167</v>
      </c>
      <c r="R36" s="42">
        <v>68.279</v>
      </c>
      <c r="S36" s="42">
        <v>63.04</v>
      </c>
      <c r="T36" s="42"/>
      <c r="U36" s="42">
        <v>381.508</v>
      </c>
      <c r="V36" s="40">
        <v>49.244</v>
      </c>
      <c r="W36" s="40">
        <v>61.617</v>
      </c>
      <c r="X36" s="40">
        <v>62.195</v>
      </c>
      <c r="Y36" s="40">
        <v>61.487</v>
      </c>
      <c r="Z36" s="40">
        <v>65.971</v>
      </c>
      <c r="AA36" s="40">
        <v>61.289</v>
      </c>
      <c r="AB36" s="40"/>
      <c r="AC36" s="40">
        <v>361.803</v>
      </c>
      <c r="AD36" s="111">
        <v>1140.94</v>
      </c>
    </row>
    <row r="37" spans="1:30" ht="15.75">
      <c r="A37" s="78">
        <v>165</v>
      </c>
      <c r="B37" s="4" t="s">
        <v>128</v>
      </c>
      <c r="C37" s="3" t="s">
        <v>86</v>
      </c>
      <c r="D37" s="4" t="s">
        <v>112</v>
      </c>
      <c r="E37" s="4" t="s">
        <v>129</v>
      </c>
      <c r="F37" s="38">
        <v>46.256</v>
      </c>
      <c r="G37" s="38">
        <v>49.082</v>
      </c>
      <c r="H37" s="38">
        <v>64.567</v>
      </c>
      <c r="I37" s="38">
        <v>51.86</v>
      </c>
      <c r="J37" s="38">
        <v>57.368</v>
      </c>
      <c r="K37" s="38">
        <v>53.788</v>
      </c>
      <c r="L37" s="38"/>
      <c r="M37" s="38">
        <v>322.921</v>
      </c>
      <c r="N37" s="42">
        <v>46.556</v>
      </c>
      <c r="O37" s="42">
        <v>48.74</v>
      </c>
      <c r="P37" s="42">
        <v>47.786</v>
      </c>
      <c r="Q37" s="42">
        <v>50.613</v>
      </c>
      <c r="R37" s="42">
        <v>53.951</v>
      </c>
      <c r="S37" s="42">
        <v>55.563</v>
      </c>
      <c r="T37" s="42"/>
      <c r="U37" s="42">
        <v>303.209</v>
      </c>
      <c r="V37" s="40">
        <v>100</v>
      </c>
      <c r="W37" s="40">
        <v>100</v>
      </c>
      <c r="X37" s="40">
        <v>100</v>
      </c>
      <c r="Y37" s="40">
        <v>100</v>
      </c>
      <c r="Z37" s="40">
        <v>100</v>
      </c>
      <c r="AA37" s="40">
        <v>100</v>
      </c>
      <c r="AB37" s="40"/>
      <c r="AC37" s="40">
        <v>600</v>
      </c>
      <c r="AD37" s="111">
        <v>1226.13</v>
      </c>
    </row>
    <row r="38" spans="1:30" ht="15.75">
      <c r="A38" s="78">
        <v>149</v>
      </c>
      <c r="B38" s="4" t="s">
        <v>130</v>
      </c>
      <c r="C38" s="3" t="s">
        <v>36</v>
      </c>
      <c r="D38" s="4" t="s">
        <v>72</v>
      </c>
      <c r="E38" s="4" t="s">
        <v>131</v>
      </c>
      <c r="F38" s="38">
        <v>44.385</v>
      </c>
      <c r="G38" s="38">
        <v>52.864</v>
      </c>
      <c r="H38" s="38">
        <v>52.976</v>
      </c>
      <c r="I38" s="38">
        <v>55.579</v>
      </c>
      <c r="J38" s="38">
        <v>55.012</v>
      </c>
      <c r="K38" s="38">
        <v>53.464</v>
      </c>
      <c r="L38" s="38"/>
      <c r="M38" s="38">
        <v>314.28</v>
      </c>
      <c r="N38" s="42">
        <v>46.323</v>
      </c>
      <c r="O38" s="42">
        <v>56.213</v>
      </c>
      <c r="P38" s="42">
        <v>53.837</v>
      </c>
      <c r="Q38" s="42">
        <v>55.543</v>
      </c>
      <c r="R38" s="42">
        <v>55.064</v>
      </c>
      <c r="S38" s="42">
        <v>55.668</v>
      </c>
      <c r="T38" s="42"/>
      <c r="U38" s="42">
        <v>322.648</v>
      </c>
      <c r="V38" s="40">
        <v>100</v>
      </c>
      <c r="W38" s="40">
        <v>100</v>
      </c>
      <c r="X38" s="40">
        <v>100</v>
      </c>
      <c r="Y38" s="40">
        <v>100</v>
      </c>
      <c r="Z38" s="40">
        <v>100</v>
      </c>
      <c r="AA38" s="40">
        <v>100</v>
      </c>
      <c r="AB38" s="40"/>
      <c r="AC38" s="40">
        <v>600</v>
      </c>
      <c r="AD38" s="111">
        <v>1236.928</v>
      </c>
    </row>
    <row r="39" spans="1:30" ht="15.75">
      <c r="A39" s="78">
        <v>94</v>
      </c>
      <c r="B39" s="4" t="s">
        <v>64</v>
      </c>
      <c r="C39" s="3" t="s">
        <v>35</v>
      </c>
      <c r="D39" s="4" t="s">
        <v>49</v>
      </c>
      <c r="E39" s="4" t="s">
        <v>39</v>
      </c>
      <c r="F39" s="38">
        <v>60.658</v>
      </c>
      <c r="G39" s="38">
        <v>70.705</v>
      </c>
      <c r="H39" s="38">
        <v>71.571</v>
      </c>
      <c r="I39" s="38">
        <v>74.519</v>
      </c>
      <c r="J39" s="38">
        <v>73.494</v>
      </c>
      <c r="K39" s="38">
        <v>73.272</v>
      </c>
      <c r="L39" s="38"/>
      <c r="M39" s="38">
        <v>424.219</v>
      </c>
      <c r="N39" s="42">
        <v>58.001</v>
      </c>
      <c r="O39" s="42">
        <v>65.596</v>
      </c>
      <c r="P39" s="42">
        <v>62.651</v>
      </c>
      <c r="Q39" s="42">
        <v>74.655</v>
      </c>
      <c r="R39" s="42">
        <v>71.172</v>
      </c>
      <c r="S39" s="42">
        <v>76.743</v>
      </c>
      <c r="T39" s="42"/>
      <c r="U39" s="42">
        <v>408.818</v>
      </c>
      <c r="V39" s="40">
        <v>54.934</v>
      </c>
      <c r="W39" s="40">
        <v>66.424</v>
      </c>
      <c r="X39" s="40">
        <v>64.205</v>
      </c>
      <c r="Y39" s="40">
        <v>68.287</v>
      </c>
      <c r="Z39" s="40">
        <v>76.197</v>
      </c>
      <c r="AA39" s="40">
        <v>76.241</v>
      </c>
      <c r="AB39" s="40"/>
      <c r="AC39" s="40">
        <v>406.288</v>
      </c>
      <c r="AD39" s="111">
        <v>1239.325</v>
      </c>
    </row>
    <row r="40" spans="1:30" ht="15.75">
      <c r="A40" s="78">
        <v>160</v>
      </c>
      <c r="B40" s="4" t="s">
        <v>132</v>
      </c>
      <c r="C40" s="3" t="s">
        <v>25</v>
      </c>
      <c r="D40" s="4" t="s">
        <v>49</v>
      </c>
      <c r="E40" s="4" t="s">
        <v>89</v>
      </c>
      <c r="F40" s="38">
        <v>54.882</v>
      </c>
      <c r="G40" s="38">
        <v>61.546</v>
      </c>
      <c r="H40" s="38">
        <v>61.304</v>
      </c>
      <c r="I40" s="38">
        <v>63.817</v>
      </c>
      <c r="J40" s="38">
        <v>68.158</v>
      </c>
      <c r="K40" s="38">
        <v>69.757</v>
      </c>
      <c r="L40" s="38"/>
      <c r="M40" s="38">
        <v>379.464</v>
      </c>
      <c r="N40" s="42">
        <v>52.912</v>
      </c>
      <c r="O40" s="42">
        <v>64.961</v>
      </c>
      <c r="P40" s="42">
        <v>63.912</v>
      </c>
      <c r="Q40" s="42">
        <v>66.02</v>
      </c>
      <c r="R40" s="42">
        <v>68.019</v>
      </c>
      <c r="S40" s="42">
        <v>73.906</v>
      </c>
      <c r="T40" s="42"/>
      <c r="U40" s="42">
        <v>389.73</v>
      </c>
      <c r="V40" s="40">
        <v>100</v>
      </c>
      <c r="W40" s="40">
        <v>100</v>
      </c>
      <c r="X40" s="40">
        <v>100</v>
      </c>
      <c r="Y40" s="40">
        <v>100</v>
      </c>
      <c r="Z40" s="40">
        <v>100</v>
      </c>
      <c r="AA40" s="40">
        <v>100</v>
      </c>
      <c r="AB40" s="40"/>
      <c r="AC40" s="40">
        <v>600</v>
      </c>
      <c r="AD40" s="111">
        <v>1369.194</v>
      </c>
    </row>
    <row r="41" spans="1:30" ht="15.75">
      <c r="A41" s="78">
        <v>101</v>
      </c>
      <c r="B41" s="4" t="s">
        <v>48</v>
      </c>
      <c r="C41" s="3" t="s">
        <v>86</v>
      </c>
      <c r="D41" s="4" t="s">
        <v>96</v>
      </c>
      <c r="E41" s="4" t="s">
        <v>50</v>
      </c>
      <c r="F41" s="38">
        <v>54.542</v>
      </c>
      <c r="G41" s="38">
        <v>55.185</v>
      </c>
      <c r="H41" s="38">
        <v>100</v>
      </c>
      <c r="I41" s="38">
        <v>54.527</v>
      </c>
      <c r="J41" s="38">
        <v>55.513</v>
      </c>
      <c r="K41" s="38">
        <v>59.821</v>
      </c>
      <c r="L41" s="38"/>
      <c r="M41" s="38">
        <v>379.588</v>
      </c>
      <c r="N41" s="42">
        <v>49.6</v>
      </c>
      <c r="O41" s="42">
        <v>66.016</v>
      </c>
      <c r="P41" s="42">
        <v>100</v>
      </c>
      <c r="Q41" s="42">
        <v>100</v>
      </c>
      <c r="R41" s="42">
        <v>100</v>
      </c>
      <c r="S41" s="42">
        <v>100</v>
      </c>
      <c r="T41" s="42"/>
      <c r="U41" s="42">
        <v>515.616</v>
      </c>
      <c r="V41" s="40">
        <v>100</v>
      </c>
      <c r="W41" s="40">
        <v>100</v>
      </c>
      <c r="X41" s="40">
        <v>100</v>
      </c>
      <c r="Y41" s="40">
        <v>100</v>
      </c>
      <c r="Z41" s="40">
        <v>100</v>
      </c>
      <c r="AA41" s="40">
        <v>100</v>
      </c>
      <c r="AB41" s="40"/>
      <c r="AC41" s="40">
        <v>600</v>
      </c>
      <c r="AD41" s="111">
        <v>1495.204</v>
      </c>
    </row>
    <row r="42" spans="1:30" ht="15.75">
      <c r="A42" s="78"/>
      <c r="B42" s="4"/>
      <c r="C42" s="3"/>
      <c r="D42" s="4"/>
      <c r="E42" s="4"/>
      <c r="F42" s="38"/>
      <c r="G42" s="38"/>
      <c r="H42" s="38"/>
      <c r="I42" s="38"/>
      <c r="J42" s="38"/>
      <c r="K42" s="38"/>
      <c r="L42" s="38"/>
      <c r="M42" s="38"/>
      <c r="N42" s="42"/>
      <c r="O42" s="42"/>
      <c r="P42" s="42"/>
      <c r="Q42" s="42"/>
      <c r="R42" s="42"/>
      <c r="S42" s="42"/>
      <c r="T42" s="42"/>
      <c r="U42" s="42"/>
      <c r="V42" s="40"/>
      <c r="W42" s="40"/>
      <c r="X42" s="40"/>
      <c r="Y42" s="40"/>
      <c r="Z42" s="40"/>
      <c r="AA42" s="40"/>
      <c r="AB42" s="40"/>
      <c r="AC42" s="40"/>
      <c r="AD42" s="111"/>
    </row>
    <row r="43" spans="1:30" ht="15.75">
      <c r="A43" s="78"/>
      <c r="B43" s="4"/>
      <c r="C43" s="3"/>
      <c r="D43" s="4"/>
      <c r="E43" s="4"/>
      <c r="F43" s="38"/>
      <c r="G43" s="38"/>
      <c r="H43" s="38"/>
      <c r="I43" s="38"/>
      <c r="J43" s="38"/>
      <c r="K43" s="38"/>
      <c r="L43" s="38"/>
      <c r="M43" s="38"/>
      <c r="N43" s="42"/>
      <c r="O43" s="42"/>
      <c r="P43" s="42"/>
      <c r="Q43" s="42"/>
      <c r="R43" s="42"/>
      <c r="S43" s="42"/>
      <c r="T43" s="42"/>
      <c r="U43" s="42"/>
      <c r="V43" s="40"/>
      <c r="W43" s="40"/>
      <c r="X43" s="40"/>
      <c r="Y43" s="40"/>
      <c r="Z43" s="40"/>
      <c r="AA43" s="40"/>
      <c r="AB43" s="40"/>
      <c r="AC43" s="40"/>
      <c r="AD43" s="111"/>
    </row>
    <row r="44" spans="1:30" ht="15.75">
      <c r="A44" s="78"/>
      <c r="B44" s="4"/>
      <c r="C44" s="3"/>
      <c r="D44" s="4"/>
      <c r="E44" s="4"/>
      <c r="F44" s="38"/>
      <c r="G44" s="38"/>
      <c r="H44" s="38"/>
      <c r="I44" s="38"/>
      <c r="J44" s="38"/>
      <c r="K44" s="38"/>
      <c r="L44" s="38"/>
      <c r="M44" s="38"/>
      <c r="N44" s="42"/>
      <c r="O44" s="42"/>
      <c r="P44" s="42"/>
      <c r="Q44" s="42"/>
      <c r="R44" s="42"/>
      <c r="S44" s="42"/>
      <c r="T44" s="42"/>
      <c r="U44" s="42"/>
      <c r="V44" s="40"/>
      <c r="W44" s="40"/>
      <c r="X44" s="40"/>
      <c r="Y44" s="40"/>
      <c r="Z44" s="40"/>
      <c r="AA44" s="40"/>
      <c r="AB44" s="40"/>
      <c r="AC44" s="40"/>
      <c r="AD44" s="111"/>
    </row>
    <row r="45" spans="1:30" ht="16.5" thickBot="1">
      <c r="A45" s="79"/>
      <c r="B45" s="32"/>
      <c r="C45" s="33"/>
      <c r="D45" s="32"/>
      <c r="E45" s="32"/>
      <c r="F45" s="81"/>
      <c r="G45" s="81"/>
      <c r="H45" s="81"/>
      <c r="I45" s="81"/>
      <c r="J45" s="81"/>
      <c r="K45" s="81"/>
      <c r="L45" s="81"/>
      <c r="M45" s="81"/>
      <c r="N45" s="90"/>
      <c r="O45" s="90"/>
      <c r="P45" s="90"/>
      <c r="Q45" s="90"/>
      <c r="R45" s="90"/>
      <c r="S45" s="90"/>
      <c r="T45" s="90"/>
      <c r="U45" s="90"/>
      <c r="V45" s="83"/>
      <c r="W45" s="83"/>
      <c r="X45" s="83"/>
      <c r="Y45" s="83"/>
      <c r="Z45" s="83"/>
      <c r="AA45" s="83"/>
      <c r="AB45" s="83"/>
      <c r="AC45" s="83"/>
      <c r="AD45" s="11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zoomScale="125" zoomScaleNormal="125" zoomScalePageLayoutView="0" workbookViewId="0" topLeftCell="A1">
      <selection activeCell="AB1" sqref="AB1"/>
    </sheetView>
  </sheetViews>
  <sheetFormatPr defaultColWidth="11.00390625" defaultRowHeight="15.75"/>
  <cols>
    <col min="1" max="1" width="9.00390625" style="1" customWidth="1"/>
    <col min="2" max="2" width="25.625" style="0" customWidth="1"/>
    <col min="3" max="3" width="10.875" style="1" customWidth="1"/>
    <col min="4" max="5" width="14.625" style="0" customWidth="1"/>
  </cols>
  <sheetData>
    <row r="1" spans="1:30" ht="15.75">
      <c r="A1" s="92" t="s">
        <v>32</v>
      </c>
      <c r="B1" s="26" t="s">
        <v>0</v>
      </c>
      <c r="C1" s="26" t="s">
        <v>1</v>
      </c>
      <c r="D1" s="26" t="s">
        <v>2</v>
      </c>
      <c r="E1" s="26" t="s">
        <v>66</v>
      </c>
      <c r="F1" s="86" t="s">
        <v>3</v>
      </c>
      <c r="G1" s="86" t="s">
        <v>4</v>
      </c>
      <c r="H1" s="86" t="s">
        <v>5</v>
      </c>
      <c r="I1" s="86" t="s">
        <v>6</v>
      </c>
      <c r="J1" s="86" t="s">
        <v>7</v>
      </c>
      <c r="K1" s="86" t="s">
        <v>106</v>
      </c>
      <c r="L1" s="86" t="s">
        <v>8</v>
      </c>
      <c r="M1" s="86" t="s">
        <v>9</v>
      </c>
      <c r="N1" s="93" t="s">
        <v>10</v>
      </c>
      <c r="O1" s="93" t="s">
        <v>11</v>
      </c>
      <c r="P1" s="93" t="s">
        <v>12</v>
      </c>
      <c r="Q1" s="93" t="s">
        <v>13</v>
      </c>
      <c r="R1" s="93" t="s">
        <v>14</v>
      </c>
      <c r="S1" s="93" t="s">
        <v>107</v>
      </c>
      <c r="T1" s="93" t="s">
        <v>8</v>
      </c>
      <c r="U1" s="93" t="s">
        <v>15</v>
      </c>
      <c r="V1" s="88" t="s">
        <v>16</v>
      </c>
      <c r="W1" s="88" t="s">
        <v>17</v>
      </c>
      <c r="X1" s="88" t="s">
        <v>18</v>
      </c>
      <c r="Y1" s="88" t="s">
        <v>19</v>
      </c>
      <c r="Z1" s="88" t="s">
        <v>20</v>
      </c>
      <c r="AA1" s="88" t="s">
        <v>108</v>
      </c>
      <c r="AB1" s="88" t="s">
        <v>8</v>
      </c>
      <c r="AC1" s="88" t="s">
        <v>21</v>
      </c>
      <c r="AD1" s="94" t="s">
        <v>22</v>
      </c>
    </row>
    <row r="2" spans="1:30" ht="15.75">
      <c r="A2" s="78">
        <v>105</v>
      </c>
      <c r="B2" s="4" t="s">
        <v>67</v>
      </c>
      <c r="C2" s="3" t="s">
        <v>26</v>
      </c>
      <c r="D2" s="4" t="s">
        <v>38</v>
      </c>
      <c r="E2" s="4" t="s">
        <v>42</v>
      </c>
      <c r="F2" s="38">
        <v>42.659</v>
      </c>
      <c r="G2" s="38">
        <v>44.834</v>
      </c>
      <c r="H2" s="38">
        <v>40.758</v>
      </c>
      <c r="I2" s="38">
        <v>47.786</v>
      </c>
      <c r="J2" s="38">
        <v>41.988</v>
      </c>
      <c r="K2" s="38">
        <v>42.34</v>
      </c>
      <c r="L2" s="38"/>
      <c r="M2" s="38">
        <v>260.365</v>
      </c>
      <c r="N2" s="44">
        <v>40.969</v>
      </c>
      <c r="O2" s="44">
        <v>42.814</v>
      </c>
      <c r="P2" s="44">
        <v>41.943</v>
      </c>
      <c r="Q2" s="44">
        <v>44.745</v>
      </c>
      <c r="R2" s="44">
        <v>39.774</v>
      </c>
      <c r="S2" s="44">
        <v>42.818</v>
      </c>
      <c r="T2" s="44"/>
      <c r="U2" s="44">
        <v>253.063</v>
      </c>
      <c r="V2" s="40">
        <v>40.799</v>
      </c>
      <c r="W2" s="40">
        <v>42.762</v>
      </c>
      <c r="X2" s="40">
        <v>38.84</v>
      </c>
      <c r="Y2" s="40">
        <v>43.913</v>
      </c>
      <c r="Z2" s="40">
        <v>39.289</v>
      </c>
      <c r="AA2" s="40">
        <v>44.364</v>
      </c>
      <c r="AB2" s="40"/>
      <c r="AC2" s="40">
        <v>249.967</v>
      </c>
      <c r="AD2" s="95">
        <v>763.395</v>
      </c>
    </row>
    <row r="3" spans="1:30" ht="15.75">
      <c r="A3" s="78">
        <v>141</v>
      </c>
      <c r="B3" s="4" t="s">
        <v>110</v>
      </c>
      <c r="C3" s="3" t="s">
        <v>26</v>
      </c>
      <c r="D3" s="4" t="s">
        <v>38</v>
      </c>
      <c r="E3" s="4" t="s">
        <v>42</v>
      </c>
      <c r="F3" s="38">
        <v>44.101</v>
      </c>
      <c r="G3" s="38">
        <v>44.955</v>
      </c>
      <c r="H3" s="38">
        <v>42.2</v>
      </c>
      <c r="I3" s="38">
        <v>48.958</v>
      </c>
      <c r="J3" s="38">
        <v>43.013</v>
      </c>
      <c r="K3" s="38">
        <v>48.308</v>
      </c>
      <c r="L3" s="38"/>
      <c r="M3" s="38">
        <v>271.535</v>
      </c>
      <c r="N3" s="44">
        <v>41.944</v>
      </c>
      <c r="O3" s="44">
        <v>43.298</v>
      </c>
      <c r="P3" s="44">
        <v>40.654</v>
      </c>
      <c r="Q3" s="44">
        <v>45.125</v>
      </c>
      <c r="R3" s="44">
        <v>42.832</v>
      </c>
      <c r="S3" s="44">
        <v>42.853</v>
      </c>
      <c r="T3" s="44"/>
      <c r="U3" s="44">
        <v>256.706</v>
      </c>
      <c r="V3" s="40">
        <v>44.711</v>
      </c>
      <c r="W3" s="40">
        <v>45.935</v>
      </c>
      <c r="X3" s="40">
        <v>40.711</v>
      </c>
      <c r="Y3" s="40">
        <v>45.296</v>
      </c>
      <c r="Z3" s="40">
        <v>41.238</v>
      </c>
      <c r="AA3" s="40">
        <v>42.813</v>
      </c>
      <c r="AB3" s="40"/>
      <c r="AC3" s="40">
        <v>260.704</v>
      </c>
      <c r="AD3" s="95">
        <v>788.945</v>
      </c>
    </row>
    <row r="4" spans="1:30" ht="15.75">
      <c r="A4" s="78">
        <v>90</v>
      </c>
      <c r="B4" s="4" t="s">
        <v>47</v>
      </c>
      <c r="C4" s="3" t="s">
        <v>86</v>
      </c>
      <c r="D4" s="4" t="s">
        <v>44</v>
      </c>
      <c r="E4" s="4" t="s">
        <v>39</v>
      </c>
      <c r="F4" s="38">
        <v>42.39</v>
      </c>
      <c r="G4" s="38">
        <v>48.869</v>
      </c>
      <c r="H4" s="38">
        <v>44.897</v>
      </c>
      <c r="I4" s="38">
        <v>48.095</v>
      </c>
      <c r="J4" s="38">
        <v>43.495</v>
      </c>
      <c r="K4" s="38">
        <v>43.601</v>
      </c>
      <c r="L4" s="38"/>
      <c r="M4" s="38">
        <v>271.347</v>
      </c>
      <c r="N4" s="44">
        <v>43.074</v>
      </c>
      <c r="O4" s="44">
        <v>44.544</v>
      </c>
      <c r="P4" s="44">
        <v>41.917</v>
      </c>
      <c r="Q4" s="44">
        <v>46.465</v>
      </c>
      <c r="R4" s="44">
        <v>43.518</v>
      </c>
      <c r="S4" s="44">
        <v>42.426</v>
      </c>
      <c r="T4" s="44"/>
      <c r="U4" s="44">
        <v>261.944</v>
      </c>
      <c r="V4" s="40">
        <v>43.851</v>
      </c>
      <c r="W4" s="40">
        <v>45.39</v>
      </c>
      <c r="X4" s="40">
        <v>40.815</v>
      </c>
      <c r="Y4" s="40">
        <v>46.062</v>
      </c>
      <c r="Z4" s="40">
        <v>42.744</v>
      </c>
      <c r="AA4" s="40">
        <v>43.364</v>
      </c>
      <c r="AB4" s="40"/>
      <c r="AC4" s="40">
        <v>262.226</v>
      </c>
      <c r="AD4" s="95">
        <v>795.517</v>
      </c>
    </row>
    <row r="5" spans="1:30" ht="15.75">
      <c r="A5" s="78">
        <v>46</v>
      </c>
      <c r="B5" s="4" t="s">
        <v>43</v>
      </c>
      <c r="C5" s="3" t="s">
        <v>86</v>
      </c>
      <c r="D5" s="4" t="s">
        <v>76</v>
      </c>
      <c r="E5" s="4" t="s">
        <v>39</v>
      </c>
      <c r="F5" s="38">
        <v>44.672</v>
      </c>
      <c r="G5" s="38">
        <v>46.511</v>
      </c>
      <c r="H5" s="38">
        <v>41.824</v>
      </c>
      <c r="I5" s="38">
        <v>46.29</v>
      </c>
      <c r="J5" s="38">
        <v>43.572</v>
      </c>
      <c r="K5" s="38">
        <v>45.029</v>
      </c>
      <c r="L5" s="38"/>
      <c r="M5" s="38">
        <v>267.898</v>
      </c>
      <c r="N5" s="44">
        <v>46.517</v>
      </c>
      <c r="O5" s="44">
        <v>45.12</v>
      </c>
      <c r="P5" s="44">
        <v>41.787</v>
      </c>
      <c r="Q5" s="44">
        <v>47.903</v>
      </c>
      <c r="R5" s="44">
        <v>43.906</v>
      </c>
      <c r="S5" s="44">
        <v>44.092</v>
      </c>
      <c r="T5" s="44"/>
      <c r="U5" s="44">
        <v>269.325</v>
      </c>
      <c r="V5" s="40">
        <v>43.194</v>
      </c>
      <c r="W5" s="40">
        <v>44.613</v>
      </c>
      <c r="X5" s="40">
        <v>41.346</v>
      </c>
      <c r="Y5" s="40">
        <v>47.366</v>
      </c>
      <c r="Z5" s="40">
        <v>42.772</v>
      </c>
      <c r="AA5" s="40">
        <v>42.654</v>
      </c>
      <c r="AB5" s="40"/>
      <c r="AC5" s="40">
        <v>261.945</v>
      </c>
      <c r="AD5" s="95">
        <v>799.168</v>
      </c>
    </row>
    <row r="6" spans="1:30" ht="15.75">
      <c r="A6" s="78">
        <v>310</v>
      </c>
      <c r="B6" s="4" t="s">
        <v>133</v>
      </c>
      <c r="C6" s="3" t="s">
        <v>26</v>
      </c>
      <c r="D6" s="4" t="s">
        <v>38</v>
      </c>
      <c r="E6" s="4" t="s">
        <v>134</v>
      </c>
      <c r="F6" s="38">
        <v>43.019</v>
      </c>
      <c r="G6" s="38">
        <v>53.897</v>
      </c>
      <c r="H6" s="38">
        <v>41.762</v>
      </c>
      <c r="I6" s="38">
        <v>45.594</v>
      </c>
      <c r="J6" s="38">
        <v>44.046</v>
      </c>
      <c r="K6" s="38">
        <v>50.371</v>
      </c>
      <c r="L6" s="38"/>
      <c r="M6" s="38">
        <v>278.689</v>
      </c>
      <c r="N6" s="44">
        <v>41.685</v>
      </c>
      <c r="O6" s="44">
        <v>44.085</v>
      </c>
      <c r="P6" s="44">
        <v>52.329</v>
      </c>
      <c r="Q6" s="44">
        <v>48.787</v>
      </c>
      <c r="R6" s="44">
        <v>40.805</v>
      </c>
      <c r="S6" s="44">
        <v>48.07</v>
      </c>
      <c r="T6" s="44"/>
      <c r="U6" s="44">
        <v>275.761</v>
      </c>
      <c r="V6" s="40">
        <v>43.645</v>
      </c>
      <c r="W6" s="40">
        <v>46.617</v>
      </c>
      <c r="X6" s="40">
        <v>39.39</v>
      </c>
      <c r="Y6" s="40">
        <v>45.193</v>
      </c>
      <c r="Z6" s="40">
        <v>40.649</v>
      </c>
      <c r="AA6" s="40">
        <v>48.297</v>
      </c>
      <c r="AB6" s="40"/>
      <c r="AC6" s="40">
        <v>263.791</v>
      </c>
      <c r="AD6" s="95">
        <v>818.241</v>
      </c>
    </row>
    <row r="7" spans="1:30" ht="15.75">
      <c r="A7" s="78">
        <v>25</v>
      </c>
      <c r="B7" s="4" t="s">
        <v>46</v>
      </c>
      <c r="C7" s="3" t="s">
        <v>86</v>
      </c>
      <c r="D7" s="4" t="s">
        <v>135</v>
      </c>
      <c r="E7" s="4" t="s">
        <v>39</v>
      </c>
      <c r="F7" s="38">
        <v>45.017</v>
      </c>
      <c r="G7" s="38">
        <v>46.557</v>
      </c>
      <c r="H7" s="38">
        <v>44.535</v>
      </c>
      <c r="I7" s="38">
        <v>51.48</v>
      </c>
      <c r="J7" s="38">
        <v>43.585</v>
      </c>
      <c r="K7" s="38">
        <v>45.478</v>
      </c>
      <c r="L7" s="38"/>
      <c r="M7" s="38">
        <v>276.652</v>
      </c>
      <c r="N7" s="44">
        <v>43.832</v>
      </c>
      <c r="O7" s="44">
        <v>46.223</v>
      </c>
      <c r="P7" s="44">
        <v>42.411</v>
      </c>
      <c r="Q7" s="44">
        <v>47.098</v>
      </c>
      <c r="R7" s="44">
        <v>43.811</v>
      </c>
      <c r="S7" s="44">
        <v>47.557</v>
      </c>
      <c r="T7" s="44"/>
      <c r="U7" s="44">
        <v>270.932</v>
      </c>
      <c r="V7" s="40">
        <v>43.766</v>
      </c>
      <c r="W7" s="40">
        <v>46.165</v>
      </c>
      <c r="X7" s="40">
        <v>42.49</v>
      </c>
      <c r="Y7" s="40">
        <v>47.382</v>
      </c>
      <c r="Z7" s="40">
        <v>43.499</v>
      </c>
      <c r="AA7" s="40">
        <v>48.374</v>
      </c>
      <c r="AB7" s="40"/>
      <c r="AC7" s="40">
        <v>271.676</v>
      </c>
      <c r="AD7" s="95">
        <v>819.26</v>
      </c>
    </row>
    <row r="8" spans="1:30" ht="15.75">
      <c r="A8" s="78">
        <v>102</v>
      </c>
      <c r="B8" s="4" t="s">
        <v>52</v>
      </c>
      <c r="C8" s="3" t="s">
        <v>86</v>
      </c>
      <c r="D8" s="4" t="s">
        <v>135</v>
      </c>
      <c r="E8" s="4" t="s">
        <v>42</v>
      </c>
      <c r="F8" s="38">
        <v>52.342</v>
      </c>
      <c r="G8" s="38">
        <v>45.974</v>
      </c>
      <c r="H8" s="38">
        <v>43.142</v>
      </c>
      <c r="I8" s="38">
        <v>53.249</v>
      </c>
      <c r="J8" s="38">
        <v>43.847</v>
      </c>
      <c r="K8" s="38">
        <v>44.346</v>
      </c>
      <c r="L8" s="38"/>
      <c r="M8" s="38">
        <v>282.9</v>
      </c>
      <c r="N8" s="44">
        <v>43.772</v>
      </c>
      <c r="O8" s="44">
        <v>47.127</v>
      </c>
      <c r="P8" s="44">
        <v>42.136</v>
      </c>
      <c r="Q8" s="44">
        <v>46.643</v>
      </c>
      <c r="R8" s="44">
        <v>46.701</v>
      </c>
      <c r="S8" s="44">
        <v>48.076</v>
      </c>
      <c r="T8" s="44"/>
      <c r="U8" s="44">
        <v>274.455</v>
      </c>
      <c r="V8" s="40">
        <v>43.287</v>
      </c>
      <c r="W8" s="40">
        <v>44.319</v>
      </c>
      <c r="X8" s="40">
        <v>48.852</v>
      </c>
      <c r="Y8" s="40">
        <v>47.96</v>
      </c>
      <c r="Z8" s="40">
        <v>44.812</v>
      </c>
      <c r="AA8" s="40">
        <v>44.315</v>
      </c>
      <c r="AB8" s="40"/>
      <c r="AC8" s="40">
        <v>273.545</v>
      </c>
      <c r="AD8" s="95">
        <v>830.9</v>
      </c>
    </row>
    <row r="9" spans="1:30" ht="15.75">
      <c r="A9" s="78">
        <v>101</v>
      </c>
      <c r="B9" s="4" t="s">
        <v>48</v>
      </c>
      <c r="C9" s="3" t="s">
        <v>86</v>
      </c>
      <c r="D9" s="4" t="s">
        <v>49</v>
      </c>
      <c r="E9" s="4" t="s">
        <v>50</v>
      </c>
      <c r="F9" s="38">
        <v>47.252</v>
      </c>
      <c r="G9" s="38">
        <v>50.781</v>
      </c>
      <c r="H9" s="38">
        <v>45.578</v>
      </c>
      <c r="I9" s="38">
        <v>51.121</v>
      </c>
      <c r="J9" s="38">
        <v>44.697</v>
      </c>
      <c r="K9" s="38">
        <v>43.768</v>
      </c>
      <c r="L9" s="38"/>
      <c r="M9" s="38">
        <v>283.197</v>
      </c>
      <c r="N9" s="44">
        <v>49.229</v>
      </c>
      <c r="O9" s="44">
        <v>47.798</v>
      </c>
      <c r="P9" s="44">
        <v>42.354</v>
      </c>
      <c r="Q9" s="44">
        <v>49.192</v>
      </c>
      <c r="R9" s="44">
        <v>47.403</v>
      </c>
      <c r="S9" s="44">
        <v>44.371</v>
      </c>
      <c r="T9" s="44"/>
      <c r="U9" s="44">
        <v>280.347</v>
      </c>
      <c r="V9" s="40">
        <v>45.086</v>
      </c>
      <c r="W9" s="40">
        <v>45.171</v>
      </c>
      <c r="X9" s="40">
        <v>42.546</v>
      </c>
      <c r="Y9" s="40">
        <v>50.663</v>
      </c>
      <c r="Z9" s="40">
        <v>44.643</v>
      </c>
      <c r="AA9" s="40">
        <v>44.732</v>
      </c>
      <c r="AB9" s="40"/>
      <c r="AC9" s="40">
        <v>272.841</v>
      </c>
      <c r="AD9" s="95">
        <v>836.385</v>
      </c>
    </row>
    <row r="10" spans="1:30" ht="15.75">
      <c r="A10" s="78">
        <v>7</v>
      </c>
      <c r="B10" s="4" t="s">
        <v>51</v>
      </c>
      <c r="C10" s="3" t="s">
        <v>86</v>
      </c>
      <c r="D10" s="4" t="s">
        <v>136</v>
      </c>
      <c r="E10" s="4" t="s">
        <v>39</v>
      </c>
      <c r="F10" s="38">
        <v>48.31</v>
      </c>
      <c r="G10" s="38">
        <v>47.614</v>
      </c>
      <c r="H10" s="38">
        <v>46.961</v>
      </c>
      <c r="I10" s="38">
        <v>51.798</v>
      </c>
      <c r="J10" s="38">
        <v>44.993</v>
      </c>
      <c r="K10" s="38">
        <v>49.856</v>
      </c>
      <c r="L10" s="38"/>
      <c r="M10" s="38">
        <v>289.532</v>
      </c>
      <c r="N10" s="44">
        <v>46.26</v>
      </c>
      <c r="O10" s="44">
        <v>46.627</v>
      </c>
      <c r="P10" s="44">
        <v>43.375</v>
      </c>
      <c r="Q10" s="44">
        <v>49.675</v>
      </c>
      <c r="R10" s="44">
        <v>45.278</v>
      </c>
      <c r="S10" s="44">
        <v>45.941</v>
      </c>
      <c r="T10" s="44"/>
      <c r="U10" s="44">
        <v>277.156</v>
      </c>
      <c r="V10" s="40">
        <v>44.912</v>
      </c>
      <c r="W10" s="40">
        <v>44.892</v>
      </c>
      <c r="X10" s="40">
        <v>42.835</v>
      </c>
      <c r="Y10" s="40">
        <v>51.969</v>
      </c>
      <c r="Z10" s="40">
        <v>49.288</v>
      </c>
      <c r="AA10" s="40">
        <v>46.285</v>
      </c>
      <c r="AB10" s="40"/>
      <c r="AC10" s="40">
        <v>280.181</v>
      </c>
      <c r="AD10" s="95">
        <v>846.869</v>
      </c>
    </row>
    <row r="11" spans="1:30" ht="15.75">
      <c r="A11" s="78">
        <v>146</v>
      </c>
      <c r="B11" s="4" t="s">
        <v>71</v>
      </c>
      <c r="C11" s="3" t="s">
        <v>86</v>
      </c>
      <c r="D11" s="4" t="s">
        <v>137</v>
      </c>
      <c r="E11" s="4" t="s">
        <v>134</v>
      </c>
      <c r="F11" s="38">
        <v>45.06</v>
      </c>
      <c r="G11" s="38">
        <v>48.229</v>
      </c>
      <c r="H11" s="38">
        <v>48.167</v>
      </c>
      <c r="I11" s="38">
        <v>50.681</v>
      </c>
      <c r="J11" s="38">
        <v>46.618</v>
      </c>
      <c r="K11" s="38">
        <v>43.716</v>
      </c>
      <c r="L11" s="38"/>
      <c r="M11" s="38">
        <v>282.471</v>
      </c>
      <c r="N11" s="44">
        <v>45.699</v>
      </c>
      <c r="O11" s="44">
        <v>53.525</v>
      </c>
      <c r="P11" s="44">
        <v>43.235</v>
      </c>
      <c r="Q11" s="44">
        <v>51.167</v>
      </c>
      <c r="R11" s="44">
        <v>46.149</v>
      </c>
      <c r="S11" s="44">
        <v>46.328</v>
      </c>
      <c r="T11" s="44"/>
      <c r="U11" s="44">
        <v>286.103</v>
      </c>
      <c r="V11" s="40">
        <v>49.397</v>
      </c>
      <c r="W11" s="40">
        <v>48.957</v>
      </c>
      <c r="X11" s="40">
        <v>42.133</v>
      </c>
      <c r="Y11" s="40">
        <v>52.97</v>
      </c>
      <c r="Z11" s="40">
        <v>43.678</v>
      </c>
      <c r="AA11" s="40">
        <v>43.072</v>
      </c>
      <c r="AB11" s="40"/>
      <c r="AC11" s="40">
        <v>280.207</v>
      </c>
      <c r="AD11" s="95">
        <v>848.781</v>
      </c>
    </row>
    <row r="12" spans="1:30" ht="15.75">
      <c r="A12" s="78">
        <v>156</v>
      </c>
      <c r="B12" s="4" t="s">
        <v>138</v>
      </c>
      <c r="C12" s="3" t="s">
        <v>86</v>
      </c>
      <c r="D12" s="4" t="s">
        <v>76</v>
      </c>
      <c r="E12" s="4" t="s">
        <v>134</v>
      </c>
      <c r="F12" s="38">
        <v>49.521</v>
      </c>
      <c r="G12" s="38">
        <v>48.249</v>
      </c>
      <c r="H12" s="38">
        <v>53.996</v>
      </c>
      <c r="I12" s="38">
        <v>52.676</v>
      </c>
      <c r="J12" s="38">
        <v>45.406</v>
      </c>
      <c r="K12" s="38">
        <v>44.964</v>
      </c>
      <c r="L12" s="38"/>
      <c r="M12" s="38">
        <v>294.812</v>
      </c>
      <c r="N12" s="44">
        <v>45.521</v>
      </c>
      <c r="O12" s="44">
        <v>49.754</v>
      </c>
      <c r="P12" s="44">
        <v>46.456</v>
      </c>
      <c r="Q12" s="44">
        <v>51.954</v>
      </c>
      <c r="R12" s="44">
        <v>45.594</v>
      </c>
      <c r="S12" s="44">
        <v>44.505</v>
      </c>
      <c r="T12" s="44"/>
      <c r="U12" s="44">
        <v>283.784</v>
      </c>
      <c r="V12" s="40">
        <v>51.244</v>
      </c>
      <c r="W12" s="40">
        <v>47.004</v>
      </c>
      <c r="X12" s="40">
        <v>44.51</v>
      </c>
      <c r="Y12" s="40">
        <v>55.524</v>
      </c>
      <c r="Z12" s="40">
        <v>46.778</v>
      </c>
      <c r="AA12" s="40">
        <v>47.099</v>
      </c>
      <c r="AB12" s="40"/>
      <c r="AC12" s="40">
        <v>292.159</v>
      </c>
      <c r="AD12" s="95">
        <v>870.755</v>
      </c>
    </row>
    <row r="13" spans="1:30" ht="15.75">
      <c r="A13" s="78">
        <v>64</v>
      </c>
      <c r="B13" s="4" t="s">
        <v>45</v>
      </c>
      <c r="C13" s="3" t="s">
        <v>36</v>
      </c>
      <c r="D13" s="4" t="s">
        <v>72</v>
      </c>
      <c r="E13" s="4" t="s">
        <v>39</v>
      </c>
      <c r="F13" s="38">
        <v>50.221</v>
      </c>
      <c r="G13" s="38">
        <v>50.435</v>
      </c>
      <c r="H13" s="38">
        <v>48.707</v>
      </c>
      <c r="I13" s="38">
        <v>55.989</v>
      </c>
      <c r="J13" s="38">
        <v>49.914</v>
      </c>
      <c r="K13" s="38">
        <v>48.594</v>
      </c>
      <c r="L13" s="38"/>
      <c r="M13" s="38">
        <v>303.86</v>
      </c>
      <c r="N13" s="44">
        <v>49.123</v>
      </c>
      <c r="O13" s="44">
        <v>50.371</v>
      </c>
      <c r="P13" s="44">
        <v>46.643</v>
      </c>
      <c r="Q13" s="44">
        <v>54.421</v>
      </c>
      <c r="R13" s="44">
        <v>48.295</v>
      </c>
      <c r="S13" s="44">
        <v>47.945</v>
      </c>
      <c r="T13" s="44"/>
      <c r="U13" s="44">
        <v>296.798</v>
      </c>
      <c r="V13" s="40">
        <v>48.1</v>
      </c>
      <c r="W13" s="40">
        <v>51.757</v>
      </c>
      <c r="X13" s="40">
        <v>46.716</v>
      </c>
      <c r="Y13" s="40">
        <v>53.239</v>
      </c>
      <c r="Z13" s="40">
        <v>48.366</v>
      </c>
      <c r="AA13" s="40">
        <v>47.73</v>
      </c>
      <c r="AB13" s="40"/>
      <c r="AC13" s="40">
        <v>295.908</v>
      </c>
      <c r="AD13" s="95">
        <v>896.566</v>
      </c>
    </row>
    <row r="14" spans="1:30" ht="15.75">
      <c r="A14" s="78">
        <v>11</v>
      </c>
      <c r="B14" s="4" t="s">
        <v>53</v>
      </c>
      <c r="C14" s="3" t="s">
        <v>25</v>
      </c>
      <c r="D14" s="4" t="s">
        <v>49</v>
      </c>
      <c r="E14" s="4" t="s">
        <v>39</v>
      </c>
      <c r="F14" s="38">
        <v>51.677</v>
      </c>
      <c r="G14" s="38">
        <v>51.811</v>
      </c>
      <c r="H14" s="38">
        <v>47.398</v>
      </c>
      <c r="I14" s="38">
        <v>53.688</v>
      </c>
      <c r="J14" s="38">
        <v>48.112</v>
      </c>
      <c r="K14" s="38">
        <v>47.562</v>
      </c>
      <c r="L14" s="38"/>
      <c r="M14" s="38">
        <v>300.248</v>
      </c>
      <c r="N14" s="44">
        <v>50.178</v>
      </c>
      <c r="O14" s="44">
        <v>51.398</v>
      </c>
      <c r="P14" s="44">
        <v>46.6</v>
      </c>
      <c r="Q14" s="44">
        <v>53.653</v>
      </c>
      <c r="R14" s="44">
        <v>47.81</v>
      </c>
      <c r="S14" s="44">
        <v>47.913</v>
      </c>
      <c r="T14" s="44"/>
      <c r="U14" s="44">
        <v>297.552</v>
      </c>
      <c r="V14" s="40">
        <v>49.096</v>
      </c>
      <c r="W14" s="40">
        <v>50.195</v>
      </c>
      <c r="X14" s="40">
        <v>47.194</v>
      </c>
      <c r="Y14" s="40">
        <v>56.957</v>
      </c>
      <c r="Z14" s="40">
        <v>47.636</v>
      </c>
      <c r="AA14" s="40">
        <v>48.18</v>
      </c>
      <c r="AB14" s="40"/>
      <c r="AC14" s="40">
        <v>299.258</v>
      </c>
      <c r="AD14" s="95">
        <v>897.058</v>
      </c>
    </row>
    <row r="15" spans="1:30" ht="15.75">
      <c r="A15" s="78">
        <v>43</v>
      </c>
      <c r="B15" s="4" t="s">
        <v>68</v>
      </c>
      <c r="C15" s="3" t="s">
        <v>36</v>
      </c>
      <c r="D15" s="4" t="s">
        <v>100</v>
      </c>
      <c r="E15" s="4" t="s">
        <v>39</v>
      </c>
      <c r="F15" s="38">
        <v>49.983</v>
      </c>
      <c r="G15" s="38">
        <v>51.804</v>
      </c>
      <c r="H15" s="38">
        <v>48.764</v>
      </c>
      <c r="I15" s="38">
        <v>55.647</v>
      </c>
      <c r="J15" s="38">
        <v>51.562</v>
      </c>
      <c r="K15" s="38">
        <v>49.455</v>
      </c>
      <c r="L15" s="38"/>
      <c r="M15" s="38">
        <v>307.215</v>
      </c>
      <c r="N15" s="44">
        <v>49.283</v>
      </c>
      <c r="O15" s="44">
        <v>51.033</v>
      </c>
      <c r="P15" s="44">
        <v>47.603</v>
      </c>
      <c r="Q15" s="44">
        <v>56.446</v>
      </c>
      <c r="R15" s="44">
        <v>48.084</v>
      </c>
      <c r="S15" s="44">
        <v>48.692</v>
      </c>
      <c r="T15" s="44"/>
      <c r="U15" s="44">
        <v>301.141</v>
      </c>
      <c r="V15" s="40">
        <v>48.766</v>
      </c>
      <c r="W15" s="40">
        <v>51.601</v>
      </c>
      <c r="X15" s="40">
        <v>50.928</v>
      </c>
      <c r="Y15" s="40">
        <v>54.764</v>
      </c>
      <c r="Z15" s="40">
        <v>52.764</v>
      </c>
      <c r="AA15" s="40">
        <v>54.031</v>
      </c>
      <c r="AB15" s="40"/>
      <c r="AC15" s="40">
        <v>312.854</v>
      </c>
      <c r="AD15" s="95">
        <v>921.21</v>
      </c>
    </row>
    <row r="16" spans="1:30" ht="15.75">
      <c r="A16" s="78">
        <v>314</v>
      </c>
      <c r="B16" s="4" t="s">
        <v>139</v>
      </c>
      <c r="C16" s="3" t="s">
        <v>35</v>
      </c>
      <c r="D16" s="4" t="s">
        <v>49</v>
      </c>
      <c r="E16" s="4" t="s">
        <v>134</v>
      </c>
      <c r="F16" s="38">
        <v>49.978</v>
      </c>
      <c r="G16" s="38">
        <v>53.723</v>
      </c>
      <c r="H16" s="38">
        <v>51.413</v>
      </c>
      <c r="I16" s="38">
        <v>60.486</v>
      </c>
      <c r="J16" s="38">
        <v>54.63</v>
      </c>
      <c r="K16" s="38">
        <v>55.039</v>
      </c>
      <c r="L16" s="38"/>
      <c r="M16" s="38">
        <v>325.269</v>
      </c>
      <c r="N16" s="44">
        <v>49.412</v>
      </c>
      <c r="O16" s="44">
        <v>51.757</v>
      </c>
      <c r="P16" s="44">
        <v>48.868</v>
      </c>
      <c r="Q16" s="44">
        <v>54.114</v>
      </c>
      <c r="R16" s="44">
        <v>48.051</v>
      </c>
      <c r="S16" s="44">
        <v>50.967</v>
      </c>
      <c r="T16" s="44"/>
      <c r="U16" s="44">
        <v>303.169</v>
      </c>
      <c r="V16" s="40">
        <v>48.87</v>
      </c>
      <c r="W16" s="40">
        <v>53.175</v>
      </c>
      <c r="X16" s="40">
        <v>46.993</v>
      </c>
      <c r="Y16" s="40">
        <v>56.893</v>
      </c>
      <c r="Z16" s="40">
        <v>49.263</v>
      </c>
      <c r="AA16" s="40">
        <v>50.58</v>
      </c>
      <c r="AB16" s="40"/>
      <c r="AC16" s="40">
        <v>305.774</v>
      </c>
      <c r="AD16" s="95">
        <v>934.212</v>
      </c>
    </row>
    <row r="17" spans="1:30" ht="15.75">
      <c r="A17" s="78">
        <v>131</v>
      </c>
      <c r="B17" s="4" t="s">
        <v>120</v>
      </c>
      <c r="C17" s="3" t="s">
        <v>25</v>
      </c>
      <c r="D17" s="4" t="s">
        <v>49</v>
      </c>
      <c r="E17" s="4" t="s">
        <v>41</v>
      </c>
      <c r="F17" s="38">
        <v>51.681</v>
      </c>
      <c r="G17" s="38">
        <v>54.021</v>
      </c>
      <c r="H17" s="38">
        <v>49.83</v>
      </c>
      <c r="I17" s="38">
        <v>55.933</v>
      </c>
      <c r="J17" s="38">
        <v>51.996</v>
      </c>
      <c r="K17" s="38">
        <v>52.141</v>
      </c>
      <c r="L17" s="38"/>
      <c r="M17" s="38">
        <v>315.602</v>
      </c>
      <c r="N17" s="44">
        <v>53.455</v>
      </c>
      <c r="O17" s="44">
        <v>51.879</v>
      </c>
      <c r="P17" s="44">
        <v>50.136</v>
      </c>
      <c r="Q17" s="44">
        <v>56.122</v>
      </c>
      <c r="R17" s="44">
        <v>51.065</v>
      </c>
      <c r="S17" s="44">
        <v>50.475</v>
      </c>
      <c r="T17" s="44"/>
      <c r="U17" s="44">
        <v>313.132</v>
      </c>
      <c r="V17" s="40">
        <v>51.413</v>
      </c>
      <c r="W17" s="40">
        <v>53.108</v>
      </c>
      <c r="X17" s="40">
        <v>49.348</v>
      </c>
      <c r="Y17" s="40">
        <v>55.645</v>
      </c>
      <c r="Z17" s="40">
        <v>50.724</v>
      </c>
      <c r="AA17" s="40">
        <v>50.61</v>
      </c>
      <c r="AB17" s="40"/>
      <c r="AC17" s="40">
        <v>310.848</v>
      </c>
      <c r="AD17" s="95">
        <v>939.582</v>
      </c>
    </row>
    <row r="18" spans="1:30" ht="15.75">
      <c r="A18" s="78">
        <v>114</v>
      </c>
      <c r="B18" s="4" t="s">
        <v>55</v>
      </c>
      <c r="C18" s="3" t="s">
        <v>25</v>
      </c>
      <c r="D18" s="4" t="s">
        <v>49</v>
      </c>
      <c r="E18" s="4" t="s">
        <v>41</v>
      </c>
      <c r="F18" s="38">
        <v>53.512</v>
      </c>
      <c r="G18" s="38">
        <v>53.598</v>
      </c>
      <c r="H18" s="38">
        <v>52.455</v>
      </c>
      <c r="I18" s="38">
        <v>58.993</v>
      </c>
      <c r="J18" s="38">
        <v>50.945</v>
      </c>
      <c r="K18" s="38">
        <v>53.962</v>
      </c>
      <c r="L18" s="38"/>
      <c r="M18" s="38">
        <v>323.465</v>
      </c>
      <c r="N18" s="44">
        <v>49.968</v>
      </c>
      <c r="O18" s="44">
        <v>51.765</v>
      </c>
      <c r="P18" s="44">
        <v>49.661</v>
      </c>
      <c r="Q18" s="44">
        <v>56.775</v>
      </c>
      <c r="R18" s="44">
        <v>53.036</v>
      </c>
      <c r="S18" s="44">
        <v>49.814</v>
      </c>
      <c r="T18" s="44"/>
      <c r="U18" s="44">
        <v>311.019</v>
      </c>
      <c r="V18" s="40">
        <v>52.205</v>
      </c>
      <c r="W18" s="40">
        <v>52.334</v>
      </c>
      <c r="X18" s="40">
        <v>49.015</v>
      </c>
      <c r="Y18" s="40">
        <v>56.639</v>
      </c>
      <c r="Z18" s="40">
        <v>49.949</v>
      </c>
      <c r="AA18" s="40">
        <v>49.703</v>
      </c>
      <c r="AB18" s="40"/>
      <c r="AC18" s="40">
        <v>309.845</v>
      </c>
      <c r="AD18" s="95">
        <v>944.329</v>
      </c>
    </row>
    <row r="19" spans="1:30" ht="15.75">
      <c r="A19" s="78">
        <v>18</v>
      </c>
      <c r="B19" s="4" t="s">
        <v>65</v>
      </c>
      <c r="C19" s="3" t="s">
        <v>25</v>
      </c>
      <c r="D19" s="4" t="s">
        <v>49</v>
      </c>
      <c r="E19" s="4" t="s">
        <v>39</v>
      </c>
      <c r="F19" s="38">
        <v>56.739</v>
      </c>
      <c r="G19" s="38">
        <v>53.384</v>
      </c>
      <c r="H19" s="38">
        <v>50.033</v>
      </c>
      <c r="I19" s="38">
        <v>58.57</v>
      </c>
      <c r="J19" s="38">
        <v>48.808</v>
      </c>
      <c r="K19" s="38">
        <v>50.099</v>
      </c>
      <c r="L19" s="38"/>
      <c r="M19" s="38">
        <v>317.633</v>
      </c>
      <c r="N19" s="44">
        <v>54.818</v>
      </c>
      <c r="O19" s="44">
        <v>54.266</v>
      </c>
      <c r="P19" s="44">
        <v>48.924</v>
      </c>
      <c r="Q19" s="44">
        <v>59.17</v>
      </c>
      <c r="R19" s="44">
        <v>49.448</v>
      </c>
      <c r="S19" s="44">
        <v>52.157</v>
      </c>
      <c r="T19" s="44"/>
      <c r="U19" s="44">
        <v>318.783</v>
      </c>
      <c r="V19" s="40">
        <v>54.784</v>
      </c>
      <c r="W19" s="40">
        <v>51.687</v>
      </c>
      <c r="X19" s="40">
        <v>47.976</v>
      </c>
      <c r="Y19" s="40">
        <v>57.147</v>
      </c>
      <c r="Z19" s="40">
        <v>60.383</v>
      </c>
      <c r="AA19" s="40">
        <v>50.692</v>
      </c>
      <c r="AB19" s="40"/>
      <c r="AC19" s="40">
        <v>322.669</v>
      </c>
      <c r="AD19" s="95">
        <v>959.085</v>
      </c>
    </row>
    <row r="20" spans="1:30" ht="15.75">
      <c r="A20" s="78">
        <v>140</v>
      </c>
      <c r="B20" s="4" t="s">
        <v>140</v>
      </c>
      <c r="C20" s="3" t="s">
        <v>25</v>
      </c>
      <c r="D20" s="4" t="s">
        <v>49</v>
      </c>
      <c r="E20" s="4" t="s">
        <v>42</v>
      </c>
      <c r="F20" s="38">
        <v>54.12</v>
      </c>
      <c r="G20" s="38">
        <v>58.007</v>
      </c>
      <c r="H20" s="38">
        <v>55.721</v>
      </c>
      <c r="I20" s="38">
        <v>64.184</v>
      </c>
      <c r="J20" s="38">
        <v>53.179</v>
      </c>
      <c r="K20" s="38">
        <v>54.787</v>
      </c>
      <c r="L20" s="38"/>
      <c r="M20" s="38">
        <v>339.998</v>
      </c>
      <c r="N20" s="44">
        <v>50.445</v>
      </c>
      <c r="O20" s="44">
        <v>55.332</v>
      </c>
      <c r="P20" s="44">
        <v>50.147</v>
      </c>
      <c r="Q20" s="44">
        <v>56.767</v>
      </c>
      <c r="R20" s="44">
        <v>51.43</v>
      </c>
      <c r="S20" s="44">
        <v>50.863</v>
      </c>
      <c r="T20" s="44"/>
      <c r="U20" s="44">
        <v>314.984</v>
      </c>
      <c r="V20" s="40">
        <v>51.462</v>
      </c>
      <c r="W20" s="40">
        <v>55.425</v>
      </c>
      <c r="X20" s="40">
        <v>49.367</v>
      </c>
      <c r="Y20" s="40">
        <v>57.733</v>
      </c>
      <c r="Z20" s="40">
        <v>49.993</v>
      </c>
      <c r="AA20" s="40">
        <v>54.765</v>
      </c>
      <c r="AB20" s="40"/>
      <c r="AC20" s="40">
        <v>318.745</v>
      </c>
      <c r="AD20" s="95">
        <v>973.727</v>
      </c>
    </row>
    <row r="21" spans="1:30" ht="15.75">
      <c r="A21" s="78">
        <v>113</v>
      </c>
      <c r="B21" s="4" t="s">
        <v>60</v>
      </c>
      <c r="C21" s="3" t="s">
        <v>25</v>
      </c>
      <c r="D21" s="4" t="s">
        <v>49</v>
      </c>
      <c r="E21" s="4" t="s">
        <v>41</v>
      </c>
      <c r="F21" s="38">
        <v>56.058</v>
      </c>
      <c r="G21" s="38">
        <v>55.32</v>
      </c>
      <c r="H21" s="38">
        <v>53.834</v>
      </c>
      <c r="I21" s="38">
        <v>59.255</v>
      </c>
      <c r="J21" s="38">
        <v>53.585</v>
      </c>
      <c r="K21" s="38">
        <v>54.483</v>
      </c>
      <c r="L21" s="38"/>
      <c r="M21" s="38">
        <v>332.535</v>
      </c>
      <c r="N21" s="44">
        <v>56.443</v>
      </c>
      <c r="O21" s="44">
        <v>54.454</v>
      </c>
      <c r="P21" s="44">
        <v>51.841</v>
      </c>
      <c r="Q21" s="44">
        <v>57.476</v>
      </c>
      <c r="R21" s="44">
        <v>53.145</v>
      </c>
      <c r="S21" s="44">
        <v>52.06</v>
      </c>
      <c r="T21" s="44"/>
      <c r="U21" s="44">
        <v>325.419</v>
      </c>
      <c r="V21" s="40">
        <v>53.677</v>
      </c>
      <c r="W21" s="40">
        <v>54.561</v>
      </c>
      <c r="X21" s="40">
        <v>55.925</v>
      </c>
      <c r="Y21" s="40">
        <v>63.944</v>
      </c>
      <c r="Z21" s="40">
        <v>53.309</v>
      </c>
      <c r="AA21" s="40">
        <v>51.379</v>
      </c>
      <c r="AB21" s="40"/>
      <c r="AC21" s="40">
        <v>332.795</v>
      </c>
      <c r="AD21" s="95">
        <v>990.749</v>
      </c>
    </row>
    <row r="22" spans="1:30" ht="15.75">
      <c r="A22" s="78">
        <v>106</v>
      </c>
      <c r="B22" s="4" t="s">
        <v>63</v>
      </c>
      <c r="C22" s="3" t="s">
        <v>36</v>
      </c>
      <c r="D22" s="4" t="s">
        <v>70</v>
      </c>
      <c r="E22" s="4" t="s">
        <v>41</v>
      </c>
      <c r="F22" s="38">
        <v>53.225</v>
      </c>
      <c r="G22" s="38">
        <v>55.678</v>
      </c>
      <c r="H22" s="38">
        <v>53.4</v>
      </c>
      <c r="I22" s="38">
        <v>59.865</v>
      </c>
      <c r="J22" s="38">
        <v>53.533</v>
      </c>
      <c r="K22" s="38">
        <v>56.447</v>
      </c>
      <c r="L22" s="38"/>
      <c r="M22" s="38">
        <v>332.148</v>
      </c>
      <c r="N22" s="44">
        <v>52.018</v>
      </c>
      <c r="O22" s="44">
        <v>56.768</v>
      </c>
      <c r="P22" s="44">
        <v>52.941</v>
      </c>
      <c r="Q22" s="44">
        <v>58.643</v>
      </c>
      <c r="R22" s="44">
        <v>54.52</v>
      </c>
      <c r="S22" s="44">
        <v>55.242</v>
      </c>
      <c r="T22" s="44"/>
      <c r="U22" s="44">
        <v>330.132</v>
      </c>
      <c r="V22" s="40">
        <v>52.707</v>
      </c>
      <c r="W22" s="40">
        <v>55.004</v>
      </c>
      <c r="X22" s="40">
        <v>51.555</v>
      </c>
      <c r="Y22" s="40">
        <v>63.009</v>
      </c>
      <c r="Z22" s="40">
        <v>53.183</v>
      </c>
      <c r="AA22" s="40">
        <v>54.119</v>
      </c>
      <c r="AB22" s="40"/>
      <c r="AC22" s="40">
        <v>329.577</v>
      </c>
      <c r="AD22" s="95">
        <v>991.857</v>
      </c>
    </row>
    <row r="23" spans="1:30" s="43" customFormat="1" ht="15.75">
      <c r="A23" s="78">
        <v>97</v>
      </c>
      <c r="B23" s="4" t="s">
        <v>59</v>
      </c>
      <c r="C23" s="3" t="s">
        <v>24</v>
      </c>
      <c r="D23" s="4" t="s">
        <v>44</v>
      </c>
      <c r="E23" s="4" t="s">
        <v>39</v>
      </c>
      <c r="F23" s="38">
        <v>52.589</v>
      </c>
      <c r="G23" s="38">
        <v>65.954</v>
      </c>
      <c r="H23" s="38">
        <v>52.3</v>
      </c>
      <c r="I23" s="38">
        <v>64.59</v>
      </c>
      <c r="J23" s="38">
        <v>51.517</v>
      </c>
      <c r="K23" s="38">
        <v>64.972</v>
      </c>
      <c r="L23" s="38"/>
      <c r="M23" s="38">
        <v>351.922</v>
      </c>
      <c r="N23" s="44">
        <v>53.709</v>
      </c>
      <c r="O23" s="44">
        <v>63.533</v>
      </c>
      <c r="P23" s="44">
        <v>51.716</v>
      </c>
      <c r="Q23" s="44">
        <v>65.61</v>
      </c>
      <c r="R23" s="44">
        <v>54.039</v>
      </c>
      <c r="S23" s="44">
        <v>54.873</v>
      </c>
      <c r="T23" s="44"/>
      <c r="U23" s="44">
        <v>343.48</v>
      </c>
      <c r="V23" s="40">
        <v>53.278</v>
      </c>
      <c r="W23" s="40">
        <v>54.539</v>
      </c>
      <c r="X23" s="40">
        <v>55.393</v>
      </c>
      <c r="Y23" s="40">
        <v>56.577</v>
      </c>
      <c r="Z23" s="40">
        <v>50.985</v>
      </c>
      <c r="AA23" s="40">
        <v>57.733</v>
      </c>
      <c r="AB23" s="40"/>
      <c r="AC23" s="40">
        <v>328.505</v>
      </c>
      <c r="AD23" s="95">
        <v>1023.907</v>
      </c>
    </row>
    <row r="24" spans="1:30" ht="15.75">
      <c r="A24" s="78">
        <v>36</v>
      </c>
      <c r="B24" s="4" t="s">
        <v>126</v>
      </c>
      <c r="C24" s="3" t="s">
        <v>36</v>
      </c>
      <c r="D24" s="4" t="s">
        <v>72</v>
      </c>
      <c r="E24" s="4" t="s">
        <v>39</v>
      </c>
      <c r="F24" s="38">
        <v>57.812</v>
      </c>
      <c r="G24" s="38">
        <v>57.779</v>
      </c>
      <c r="H24" s="38">
        <v>56.725</v>
      </c>
      <c r="I24" s="38">
        <v>66.911</v>
      </c>
      <c r="J24" s="38">
        <v>53.504</v>
      </c>
      <c r="K24" s="38">
        <v>52.241</v>
      </c>
      <c r="L24" s="38"/>
      <c r="M24" s="38">
        <v>344.972</v>
      </c>
      <c r="N24" s="44">
        <v>54.811</v>
      </c>
      <c r="O24" s="44">
        <v>59.816</v>
      </c>
      <c r="P24" s="44">
        <v>55.949</v>
      </c>
      <c r="Q24" s="44">
        <v>68.658</v>
      </c>
      <c r="R24" s="44">
        <v>57.77</v>
      </c>
      <c r="S24" s="44">
        <v>51.594</v>
      </c>
      <c r="T24" s="44"/>
      <c r="U24" s="44">
        <v>348.598</v>
      </c>
      <c r="V24" s="40">
        <v>54.812</v>
      </c>
      <c r="W24" s="40">
        <v>54.964</v>
      </c>
      <c r="X24" s="40">
        <v>51.857</v>
      </c>
      <c r="Y24" s="40">
        <v>62.633</v>
      </c>
      <c r="Z24" s="40">
        <v>60.521</v>
      </c>
      <c r="AA24" s="40">
        <v>59.097</v>
      </c>
      <c r="AB24" s="40"/>
      <c r="AC24" s="40">
        <v>343.884</v>
      </c>
      <c r="AD24" s="95">
        <v>1037.454</v>
      </c>
    </row>
    <row r="25" spans="1:30" ht="15.75">
      <c r="A25" s="78">
        <v>34</v>
      </c>
      <c r="B25" s="4" t="s">
        <v>103</v>
      </c>
      <c r="C25" s="3" t="s">
        <v>24</v>
      </c>
      <c r="D25" s="4" t="s">
        <v>44</v>
      </c>
      <c r="E25" s="4" t="s">
        <v>39</v>
      </c>
      <c r="F25" s="38">
        <v>68.204</v>
      </c>
      <c r="G25" s="38">
        <v>67.367</v>
      </c>
      <c r="H25" s="38">
        <v>57.095</v>
      </c>
      <c r="I25" s="38">
        <v>65.184</v>
      </c>
      <c r="J25" s="38">
        <v>55.903</v>
      </c>
      <c r="K25" s="38">
        <v>59.7</v>
      </c>
      <c r="L25" s="38"/>
      <c r="M25" s="38">
        <v>373.453</v>
      </c>
      <c r="N25" s="44">
        <v>62.725</v>
      </c>
      <c r="O25" s="44">
        <v>57.664</v>
      </c>
      <c r="P25" s="44">
        <v>52.722</v>
      </c>
      <c r="Q25" s="44">
        <v>62.363</v>
      </c>
      <c r="R25" s="44">
        <v>59.753</v>
      </c>
      <c r="S25" s="44">
        <v>56.803</v>
      </c>
      <c r="T25" s="44"/>
      <c r="U25" s="44">
        <v>352.03</v>
      </c>
      <c r="V25" s="40">
        <v>61.111</v>
      </c>
      <c r="W25" s="40">
        <v>61.278</v>
      </c>
      <c r="X25" s="40">
        <v>53.627</v>
      </c>
      <c r="Y25" s="40">
        <v>62.593</v>
      </c>
      <c r="Z25" s="40">
        <v>56.888</v>
      </c>
      <c r="AA25" s="40">
        <v>59.92</v>
      </c>
      <c r="AB25" s="40"/>
      <c r="AC25" s="40">
        <v>355.417</v>
      </c>
      <c r="AD25" s="95">
        <v>1080.9</v>
      </c>
    </row>
    <row r="26" spans="1:30" ht="15.75">
      <c r="A26" s="78">
        <v>14</v>
      </c>
      <c r="B26" s="4" t="s">
        <v>57</v>
      </c>
      <c r="C26" s="3" t="s">
        <v>23</v>
      </c>
      <c r="D26" s="4" t="s">
        <v>135</v>
      </c>
      <c r="E26" s="4" t="s">
        <v>39</v>
      </c>
      <c r="F26" s="38">
        <v>59.185</v>
      </c>
      <c r="G26" s="38">
        <v>61.661</v>
      </c>
      <c r="H26" s="38">
        <v>63.409</v>
      </c>
      <c r="I26" s="38">
        <v>63.574</v>
      </c>
      <c r="J26" s="38">
        <v>57.593</v>
      </c>
      <c r="K26" s="38">
        <v>62.434</v>
      </c>
      <c r="L26" s="38"/>
      <c r="M26" s="38">
        <v>367.856</v>
      </c>
      <c r="N26" s="44">
        <v>57.948</v>
      </c>
      <c r="O26" s="44">
        <v>61.614</v>
      </c>
      <c r="P26" s="44">
        <v>59.236</v>
      </c>
      <c r="Q26" s="44">
        <v>64.78</v>
      </c>
      <c r="R26" s="44">
        <v>60.396</v>
      </c>
      <c r="S26" s="44">
        <v>66.087</v>
      </c>
      <c r="T26" s="44"/>
      <c r="U26" s="44">
        <v>370.061</v>
      </c>
      <c r="V26" s="40">
        <v>58.168</v>
      </c>
      <c r="W26" s="40">
        <v>62.595</v>
      </c>
      <c r="X26" s="40">
        <v>55.43</v>
      </c>
      <c r="Y26" s="40">
        <v>62.084</v>
      </c>
      <c r="Z26" s="40">
        <v>56.449</v>
      </c>
      <c r="AA26" s="40">
        <v>57.355</v>
      </c>
      <c r="AB26" s="40"/>
      <c r="AC26" s="40">
        <v>352.081</v>
      </c>
      <c r="AD26" s="95">
        <v>1089.998</v>
      </c>
    </row>
    <row r="27" spans="1:30" ht="15.75">
      <c r="A27" s="78">
        <v>30</v>
      </c>
      <c r="B27" s="4" t="s">
        <v>141</v>
      </c>
      <c r="C27" s="3" t="s">
        <v>23</v>
      </c>
      <c r="D27" s="4" t="s">
        <v>96</v>
      </c>
      <c r="E27" s="4" t="s">
        <v>39</v>
      </c>
      <c r="F27" s="38">
        <v>64.416</v>
      </c>
      <c r="G27" s="38">
        <v>73.667</v>
      </c>
      <c r="H27" s="38">
        <v>59.87</v>
      </c>
      <c r="I27" s="38">
        <v>69.806</v>
      </c>
      <c r="J27" s="38">
        <v>59.057</v>
      </c>
      <c r="K27" s="38">
        <v>57.254</v>
      </c>
      <c r="L27" s="38"/>
      <c r="M27" s="38">
        <v>384.07</v>
      </c>
      <c r="N27" s="44">
        <v>63.753</v>
      </c>
      <c r="O27" s="44">
        <v>69.526</v>
      </c>
      <c r="P27" s="44">
        <v>56.358</v>
      </c>
      <c r="Q27" s="44">
        <v>65.318</v>
      </c>
      <c r="R27" s="44">
        <v>62.602</v>
      </c>
      <c r="S27" s="44">
        <v>55.905</v>
      </c>
      <c r="T27" s="44"/>
      <c r="U27" s="44">
        <v>373.462</v>
      </c>
      <c r="V27" s="40">
        <v>62.555</v>
      </c>
      <c r="W27" s="40">
        <v>65.318</v>
      </c>
      <c r="X27" s="40">
        <v>56.768</v>
      </c>
      <c r="Y27" s="40">
        <v>65.816</v>
      </c>
      <c r="Z27" s="40">
        <v>58.981</v>
      </c>
      <c r="AA27" s="40">
        <v>55.044</v>
      </c>
      <c r="AB27" s="40"/>
      <c r="AC27" s="40">
        <v>364.482</v>
      </c>
      <c r="AD27" s="95">
        <v>1122.014</v>
      </c>
    </row>
    <row r="28" spans="1:30" ht="15.75">
      <c r="A28" s="78">
        <v>48</v>
      </c>
      <c r="B28" s="4" t="s">
        <v>92</v>
      </c>
      <c r="C28" s="3" t="s">
        <v>23</v>
      </c>
      <c r="D28" s="4" t="s">
        <v>96</v>
      </c>
      <c r="E28" s="4" t="s">
        <v>39</v>
      </c>
      <c r="F28" s="38">
        <v>63.694</v>
      </c>
      <c r="G28" s="38">
        <v>63.718</v>
      </c>
      <c r="H28" s="38">
        <v>60.022</v>
      </c>
      <c r="I28" s="38">
        <v>66.512</v>
      </c>
      <c r="J28" s="38">
        <v>61.644</v>
      </c>
      <c r="K28" s="38">
        <v>60.139</v>
      </c>
      <c r="L28" s="38"/>
      <c r="M28" s="38">
        <v>375.729</v>
      </c>
      <c r="N28" s="44">
        <v>59.141</v>
      </c>
      <c r="O28" s="44">
        <v>63.715</v>
      </c>
      <c r="P28" s="44">
        <v>59.243</v>
      </c>
      <c r="Q28" s="44">
        <v>65.227</v>
      </c>
      <c r="R28" s="44">
        <v>62.626</v>
      </c>
      <c r="S28" s="44">
        <v>58.469</v>
      </c>
      <c r="T28" s="44"/>
      <c r="U28" s="44">
        <v>368.421</v>
      </c>
      <c r="V28" s="40">
        <v>61.289</v>
      </c>
      <c r="W28" s="40">
        <v>65.824</v>
      </c>
      <c r="X28" s="40">
        <v>62.292</v>
      </c>
      <c r="Y28" s="40">
        <v>72.605</v>
      </c>
      <c r="Z28" s="40">
        <v>58.537</v>
      </c>
      <c r="AA28" s="40">
        <v>59.858</v>
      </c>
      <c r="AB28" s="40"/>
      <c r="AC28" s="40">
        <v>380.405</v>
      </c>
      <c r="AD28" s="95">
        <v>1124.555</v>
      </c>
    </row>
    <row r="29" spans="1:30" ht="15.75">
      <c r="A29" s="78">
        <v>94</v>
      </c>
      <c r="B29" s="4" t="s">
        <v>64</v>
      </c>
      <c r="C29" s="3" t="s">
        <v>35</v>
      </c>
      <c r="D29" s="4" t="s">
        <v>49</v>
      </c>
      <c r="E29" s="4" t="s">
        <v>39</v>
      </c>
      <c r="F29" s="38">
        <v>63.302</v>
      </c>
      <c r="G29" s="38">
        <v>77.526</v>
      </c>
      <c r="H29" s="38">
        <v>66.179</v>
      </c>
      <c r="I29" s="38">
        <v>71.557</v>
      </c>
      <c r="J29" s="38">
        <v>61.579</v>
      </c>
      <c r="K29" s="38">
        <v>64.545</v>
      </c>
      <c r="L29" s="38"/>
      <c r="M29" s="38">
        <v>404.688</v>
      </c>
      <c r="N29" s="44">
        <v>68.059</v>
      </c>
      <c r="O29" s="44">
        <v>73.719</v>
      </c>
      <c r="P29" s="44">
        <v>67.277</v>
      </c>
      <c r="Q29" s="44">
        <v>70.934</v>
      </c>
      <c r="R29" s="44">
        <v>65.706</v>
      </c>
      <c r="S29" s="44">
        <v>59.767</v>
      </c>
      <c r="T29" s="44"/>
      <c r="U29" s="44">
        <v>405.462</v>
      </c>
      <c r="V29" s="40">
        <v>65.929</v>
      </c>
      <c r="W29" s="40">
        <v>70.63</v>
      </c>
      <c r="X29" s="40">
        <v>63.98</v>
      </c>
      <c r="Y29" s="40">
        <v>74.009</v>
      </c>
      <c r="Z29" s="40">
        <v>66.277</v>
      </c>
      <c r="AA29" s="40">
        <v>66.077</v>
      </c>
      <c r="AB29" s="40"/>
      <c r="AC29" s="40">
        <v>406.902</v>
      </c>
      <c r="AD29" s="95">
        <v>1217.052</v>
      </c>
    </row>
    <row r="30" spans="1:30" ht="15.75">
      <c r="A30" s="78">
        <v>50</v>
      </c>
      <c r="B30" s="4" t="s">
        <v>142</v>
      </c>
      <c r="C30" s="3" t="s">
        <v>23</v>
      </c>
      <c r="D30" s="4" t="s">
        <v>96</v>
      </c>
      <c r="E30" s="4" t="s">
        <v>39</v>
      </c>
      <c r="F30" s="38">
        <v>73.68</v>
      </c>
      <c r="G30" s="38">
        <v>67.7</v>
      </c>
      <c r="H30" s="38">
        <v>69.262</v>
      </c>
      <c r="I30" s="38">
        <v>91.547</v>
      </c>
      <c r="J30" s="38">
        <v>64.077</v>
      </c>
      <c r="K30" s="38">
        <v>65.019</v>
      </c>
      <c r="L30" s="38"/>
      <c r="M30" s="38">
        <v>431.285</v>
      </c>
      <c r="N30" s="44">
        <v>70.062</v>
      </c>
      <c r="O30" s="44">
        <v>84.898</v>
      </c>
      <c r="P30" s="44">
        <v>65.67</v>
      </c>
      <c r="Q30" s="44">
        <v>76.036</v>
      </c>
      <c r="R30" s="44">
        <v>65.852</v>
      </c>
      <c r="S30" s="44">
        <v>62.847</v>
      </c>
      <c r="T30" s="44"/>
      <c r="U30" s="44">
        <v>425.365</v>
      </c>
      <c r="V30" s="40">
        <v>69.91</v>
      </c>
      <c r="W30" s="40">
        <v>85.946</v>
      </c>
      <c r="X30" s="40">
        <v>64.818</v>
      </c>
      <c r="Y30" s="40">
        <v>74.193</v>
      </c>
      <c r="Z30" s="40">
        <v>61.972</v>
      </c>
      <c r="AA30" s="40">
        <v>63.718</v>
      </c>
      <c r="AB30" s="40"/>
      <c r="AC30" s="40">
        <v>420.557</v>
      </c>
      <c r="AD30" s="95">
        <v>1277.207</v>
      </c>
    </row>
    <row r="31" spans="1:30" ht="15.75">
      <c r="A31" s="78"/>
      <c r="B31" s="4"/>
      <c r="C31" s="3"/>
      <c r="D31" s="4"/>
      <c r="E31" s="4"/>
      <c r="F31" s="38"/>
      <c r="G31" s="38"/>
      <c r="H31" s="38"/>
      <c r="I31" s="38"/>
      <c r="J31" s="38"/>
      <c r="K31" s="38"/>
      <c r="L31" s="38"/>
      <c r="M31" s="38"/>
      <c r="N31" s="44"/>
      <c r="O31" s="44"/>
      <c r="P31" s="44"/>
      <c r="Q31" s="44"/>
      <c r="R31" s="44"/>
      <c r="S31" s="44"/>
      <c r="T31" s="44"/>
      <c r="U31" s="44"/>
      <c r="V31" s="40"/>
      <c r="W31" s="40"/>
      <c r="X31" s="40"/>
      <c r="Y31" s="40"/>
      <c r="Z31" s="40"/>
      <c r="AA31" s="40"/>
      <c r="AB31" s="40"/>
      <c r="AC31" s="40"/>
      <c r="AD31" s="95"/>
    </row>
    <row r="32" spans="1:30" ht="15.75">
      <c r="A32" s="78"/>
      <c r="B32" s="4"/>
      <c r="C32" s="3"/>
      <c r="D32" s="4"/>
      <c r="E32" s="4"/>
      <c r="F32" s="38"/>
      <c r="G32" s="38"/>
      <c r="H32" s="38"/>
      <c r="I32" s="38"/>
      <c r="J32" s="38"/>
      <c r="K32" s="38"/>
      <c r="L32" s="38"/>
      <c r="M32" s="38"/>
      <c r="N32" s="44"/>
      <c r="O32" s="44"/>
      <c r="P32" s="44"/>
      <c r="Q32" s="44"/>
      <c r="R32" s="44"/>
      <c r="S32" s="44"/>
      <c r="T32" s="44"/>
      <c r="U32" s="44"/>
      <c r="V32" s="40"/>
      <c r="W32" s="40"/>
      <c r="X32" s="40"/>
      <c r="Y32" s="40"/>
      <c r="Z32" s="40"/>
      <c r="AA32" s="40"/>
      <c r="AB32" s="40"/>
      <c r="AC32" s="40"/>
      <c r="AD32" s="95"/>
    </row>
    <row r="33" spans="1:30" ht="15.75">
      <c r="A33" s="78"/>
      <c r="B33" s="4"/>
      <c r="C33" s="3"/>
      <c r="D33" s="4"/>
      <c r="E33" s="4"/>
      <c r="F33" s="38"/>
      <c r="G33" s="38"/>
      <c r="H33" s="38"/>
      <c r="I33" s="38"/>
      <c r="J33" s="38"/>
      <c r="K33" s="38"/>
      <c r="L33" s="38"/>
      <c r="M33" s="38"/>
      <c r="N33" s="44"/>
      <c r="O33" s="44"/>
      <c r="P33" s="44"/>
      <c r="Q33" s="44"/>
      <c r="R33" s="44"/>
      <c r="S33" s="44"/>
      <c r="T33" s="44"/>
      <c r="U33" s="44"/>
      <c r="V33" s="40"/>
      <c r="W33" s="40"/>
      <c r="X33" s="40"/>
      <c r="Y33" s="40"/>
      <c r="Z33" s="40"/>
      <c r="AA33" s="40"/>
      <c r="AB33" s="40"/>
      <c r="AC33" s="40"/>
      <c r="AD33" s="95"/>
    </row>
    <row r="34" spans="1:30" ht="15.75">
      <c r="A34" s="78"/>
      <c r="B34" s="4"/>
      <c r="C34" s="3"/>
      <c r="D34" s="4"/>
      <c r="E34" s="4"/>
      <c r="F34" s="38"/>
      <c r="G34" s="38"/>
      <c r="H34" s="38"/>
      <c r="I34" s="38"/>
      <c r="J34" s="38"/>
      <c r="K34" s="38"/>
      <c r="L34" s="38"/>
      <c r="M34" s="38"/>
      <c r="N34" s="44"/>
      <c r="O34" s="44"/>
      <c r="P34" s="44"/>
      <c r="Q34" s="44"/>
      <c r="R34" s="44"/>
      <c r="S34" s="44"/>
      <c r="T34" s="44"/>
      <c r="U34" s="44"/>
      <c r="V34" s="40"/>
      <c r="W34" s="40"/>
      <c r="X34" s="40"/>
      <c r="Y34" s="40"/>
      <c r="Z34" s="40"/>
      <c r="AA34" s="40"/>
      <c r="AB34" s="40"/>
      <c r="AC34" s="40"/>
      <c r="AD34" s="95"/>
    </row>
    <row r="35" spans="1:30" ht="15.75">
      <c r="A35" s="78"/>
      <c r="B35" s="4"/>
      <c r="C35" s="3"/>
      <c r="D35" s="4"/>
      <c r="E35" s="4"/>
      <c r="F35" s="38"/>
      <c r="G35" s="38"/>
      <c r="H35" s="38"/>
      <c r="I35" s="38"/>
      <c r="J35" s="38"/>
      <c r="K35" s="38"/>
      <c r="L35" s="38"/>
      <c r="M35" s="38"/>
      <c r="N35" s="44"/>
      <c r="O35" s="44"/>
      <c r="P35" s="44"/>
      <c r="Q35" s="44"/>
      <c r="R35" s="44"/>
      <c r="S35" s="44"/>
      <c r="T35" s="44"/>
      <c r="U35" s="44"/>
      <c r="V35" s="40"/>
      <c r="W35" s="40"/>
      <c r="X35" s="40"/>
      <c r="Y35" s="40"/>
      <c r="Z35" s="40"/>
      <c r="AA35" s="40"/>
      <c r="AB35" s="40"/>
      <c r="AC35" s="40"/>
      <c r="AD35" s="95"/>
    </row>
    <row r="36" spans="1:30" ht="15.75">
      <c r="A36" s="78"/>
      <c r="B36" s="4"/>
      <c r="C36" s="3"/>
      <c r="D36" s="4"/>
      <c r="E36" s="4"/>
      <c r="F36" s="38"/>
      <c r="G36" s="38"/>
      <c r="H36" s="38"/>
      <c r="I36" s="38"/>
      <c r="J36" s="38"/>
      <c r="K36" s="38"/>
      <c r="L36" s="38"/>
      <c r="M36" s="38"/>
      <c r="N36" s="44"/>
      <c r="O36" s="44"/>
      <c r="P36" s="44"/>
      <c r="Q36" s="44"/>
      <c r="R36" s="44"/>
      <c r="S36" s="44"/>
      <c r="T36" s="44"/>
      <c r="U36" s="44"/>
      <c r="V36" s="40"/>
      <c r="W36" s="40"/>
      <c r="X36" s="40"/>
      <c r="Y36" s="40"/>
      <c r="Z36" s="40"/>
      <c r="AA36" s="40"/>
      <c r="AB36" s="40"/>
      <c r="AC36" s="40"/>
      <c r="AD36" s="95"/>
    </row>
    <row r="37" spans="1:30" ht="15.75">
      <c r="A37" s="78"/>
      <c r="B37" s="4"/>
      <c r="C37" s="3"/>
      <c r="D37" s="4"/>
      <c r="E37" s="4"/>
      <c r="F37" s="38"/>
      <c r="G37" s="38"/>
      <c r="H37" s="38"/>
      <c r="I37" s="38"/>
      <c r="J37" s="38"/>
      <c r="K37" s="38"/>
      <c r="L37" s="38"/>
      <c r="M37" s="38"/>
      <c r="N37" s="44"/>
      <c r="O37" s="44"/>
      <c r="P37" s="44"/>
      <c r="Q37" s="44"/>
      <c r="R37" s="44"/>
      <c r="S37" s="44"/>
      <c r="T37" s="44"/>
      <c r="U37" s="44"/>
      <c r="V37" s="40"/>
      <c r="W37" s="40"/>
      <c r="X37" s="40"/>
      <c r="Y37" s="40"/>
      <c r="Z37" s="40"/>
      <c r="AA37" s="40"/>
      <c r="AB37" s="40"/>
      <c r="AC37" s="40"/>
      <c r="AD37" s="95"/>
    </row>
    <row r="38" spans="1:30" ht="15.75">
      <c r="A38" s="78"/>
      <c r="B38" s="4"/>
      <c r="C38" s="3"/>
      <c r="D38" s="4"/>
      <c r="E38" s="4"/>
      <c r="F38" s="38"/>
      <c r="G38" s="38"/>
      <c r="H38" s="38"/>
      <c r="I38" s="38"/>
      <c r="J38" s="38"/>
      <c r="K38" s="38"/>
      <c r="L38" s="38"/>
      <c r="M38" s="38"/>
      <c r="N38" s="44"/>
      <c r="O38" s="44"/>
      <c r="P38" s="44"/>
      <c r="Q38" s="44"/>
      <c r="R38" s="44"/>
      <c r="S38" s="44"/>
      <c r="T38" s="44"/>
      <c r="U38" s="44"/>
      <c r="V38" s="40"/>
      <c r="W38" s="40"/>
      <c r="X38" s="40"/>
      <c r="Y38" s="40"/>
      <c r="Z38" s="40"/>
      <c r="AA38" s="40"/>
      <c r="AB38" s="40"/>
      <c r="AC38" s="40"/>
      <c r="AD38" s="95"/>
    </row>
    <row r="39" spans="1:30" ht="15.75">
      <c r="A39" s="78"/>
      <c r="B39" s="4"/>
      <c r="C39" s="3"/>
      <c r="D39" s="4"/>
      <c r="E39" s="4"/>
      <c r="F39" s="38"/>
      <c r="G39" s="38"/>
      <c r="H39" s="38"/>
      <c r="I39" s="38"/>
      <c r="J39" s="38"/>
      <c r="K39" s="38"/>
      <c r="L39" s="38"/>
      <c r="M39" s="38"/>
      <c r="N39" s="44"/>
      <c r="O39" s="44"/>
      <c r="P39" s="44"/>
      <c r="Q39" s="44"/>
      <c r="R39" s="44"/>
      <c r="S39" s="44"/>
      <c r="T39" s="44"/>
      <c r="U39" s="44"/>
      <c r="V39" s="40"/>
      <c r="W39" s="40"/>
      <c r="X39" s="40"/>
      <c r="Y39" s="40"/>
      <c r="Z39" s="40"/>
      <c r="AA39" s="40"/>
      <c r="AB39" s="40"/>
      <c r="AC39" s="40"/>
      <c r="AD39" s="95"/>
    </row>
    <row r="40" spans="1:30" ht="16.5" thickBot="1">
      <c r="A40" s="79"/>
      <c r="B40" s="32"/>
      <c r="C40" s="33"/>
      <c r="D40" s="32"/>
      <c r="E40" s="32"/>
      <c r="F40" s="81"/>
      <c r="G40" s="81"/>
      <c r="H40" s="81"/>
      <c r="I40" s="81"/>
      <c r="J40" s="81"/>
      <c r="K40" s="81"/>
      <c r="L40" s="81"/>
      <c r="M40" s="81"/>
      <c r="N40" s="96"/>
      <c r="O40" s="96"/>
      <c r="P40" s="96"/>
      <c r="Q40" s="96"/>
      <c r="R40" s="96"/>
      <c r="S40" s="96"/>
      <c r="T40" s="96"/>
      <c r="U40" s="96"/>
      <c r="V40" s="83"/>
      <c r="W40" s="83"/>
      <c r="X40" s="83"/>
      <c r="Y40" s="83"/>
      <c r="Z40" s="83"/>
      <c r="AA40" s="83"/>
      <c r="AB40" s="83"/>
      <c r="AC40" s="83"/>
      <c r="AD40" s="9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zoomScale="125" zoomScaleNormal="125" zoomScalePageLayoutView="0" workbookViewId="0" topLeftCell="A1">
      <selection activeCell="AD1" sqref="AD1"/>
    </sheetView>
  </sheetViews>
  <sheetFormatPr defaultColWidth="11.00390625" defaultRowHeight="15.75"/>
  <cols>
    <col min="1" max="1" width="8.875" style="1" customWidth="1"/>
    <col min="2" max="2" width="26.125" style="0" customWidth="1"/>
    <col min="3" max="3" width="10.875" style="1" customWidth="1"/>
    <col min="4" max="4" width="14.50390625" style="0" customWidth="1"/>
  </cols>
  <sheetData>
    <row r="1" spans="1:29" ht="15.75">
      <c r="A1" s="92" t="s">
        <v>32</v>
      </c>
      <c r="B1" s="99" t="s">
        <v>0</v>
      </c>
      <c r="C1" s="99" t="s">
        <v>1</v>
      </c>
      <c r="D1" s="99" t="s">
        <v>2</v>
      </c>
      <c r="E1" s="100" t="s">
        <v>3</v>
      </c>
      <c r="F1" s="100" t="s">
        <v>4</v>
      </c>
      <c r="G1" s="100" t="s">
        <v>5</v>
      </c>
      <c r="H1" s="100" t="s">
        <v>6</v>
      </c>
      <c r="I1" s="100" t="s">
        <v>7</v>
      </c>
      <c r="J1" s="100" t="s">
        <v>106</v>
      </c>
      <c r="K1" s="100" t="s">
        <v>8</v>
      </c>
      <c r="L1" s="100" t="s">
        <v>9</v>
      </c>
      <c r="M1" s="101" t="s">
        <v>10</v>
      </c>
      <c r="N1" s="101" t="s">
        <v>11</v>
      </c>
      <c r="O1" s="101" t="s">
        <v>12</v>
      </c>
      <c r="P1" s="101" t="s">
        <v>13</v>
      </c>
      <c r="Q1" s="101" t="s">
        <v>14</v>
      </c>
      <c r="R1" s="101" t="s">
        <v>107</v>
      </c>
      <c r="S1" s="101" t="s">
        <v>8</v>
      </c>
      <c r="T1" s="101" t="s">
        <v>15</v>
      </c>
      <c r="U1" s="102" t="s">
        <v>16</v>
      </c>
      <c r="V1" s="102" t="s">
        <v>17</v>
      </c>
      <c r="W1" s="102" t="s">
        <v>18</v>
      </c>
      <c r="X1" s="102" t="s">
        <v>19</v>
      </c>
      <c r="Y1" s="102" t="s">
        <v>20</v>
      </c>
      <c r="Z1" s="102" t="s">
        <v>108</v>
      </c>
      <c r="AA1" s="102" t="s">
        <v>8</v>
      </c>
      <c r="AB1" s="102" t="s">
        <v>21</v>
      </c>
      <c r="AC1" s="103" t="s">
        <v>22</v>
      </c>
    </row>
    <row r="2" spans="1:29" ht="15.75">
      <c r="A2" s="78">
        <v>90</v>
      </c>
      <c r="B2" s="4" t="s">
        <v>47</v>
      </c>
      <c r="C2" s="3" t="s">
        <v>86</v>
      </c>
      <c r="D2" s="4" t="s">
        <v>136</v>
      </c>
      <c r="E2" s="38">
        <v>41.81</v>
      </c>
      <c r="F2" s="38">
        <v>46.069</v>
      </c>
      <c r="G2" s="38">
        <v>39.404</v>
      </c>
      <c r="H2" s="38">
        <v>46.598</v>
      </c>
      <c r="I2" s="38">
        <v>39.152</v>
      </c>
      <c r="J2" s="38">
        <v>45.64</v>
      </c>
      <c r="K2" s="38"/>
      <c r="L2" s="38">
        <v>258.673</v>
      </c>
      <c r="M2" s="44">
        <v>44.345</v>
      </c>
      <c r="N2" s="44">
        <v>45.033</v>
      </c>
      <c r="O2" s="44">
        <v>39.286</v>
      </c>
      <c r="P2" s="44">
        <v>43.958</v>
      </c>
      <c r="Q2" s="44">
        <v>39.175</v>
      </c>
      <c r="R2" s="44">
        <v>42.492</v>
      </c>
      <c r="S2" s="44"/>
      <c r="T2" s="44">
        <v>254.289</v>
      </c>
      <c r="U2" s="40">
        <v>44.33</v>
      </c>
      <c r="V2" s="40">
        <v>43.038</v>
      </c>
      <c r="W2" s="40">
        <v>39.61</v>
      </c>
      <c r="X2" s="40">
        <v>44.033</v>
      </c>
      <c r="Y2" s="40">
        <v>38.646</v>
      </c>
      <c r="Z2" s="40">
        <v>43.169</v>
      </c>
      <c r="AA2" s="40"/>
      <c r="AB2" s="40">
        <v>252.826</v>
      </c>
      <c r="AC2" s="104">
        <v>765.788</v>
      </c>
    </row>
    <row r="3" spans="1:29" ht="15.75">
      <c r="A3" s="78">
        <v>25</v>
      </c>
      <c r="B3" s="4" t="s">
        <v>46</v>
      </c>
      <c r="C3" s="3" t="s">
        <v>86</v>
      </c>
      <c r="D3" s="4" t="s">
        <v>96</v>
      </c>
      <c r="E3" s="38">
        <v>43.475</v>
      </c>
      <c r="F3" s="38">
        <v>45.881</v>
      </c>
      <c r="G3" s="38">
        <v>41.705</v>
      </c>
      <c r="H3" s="38">
        <v>46.27</v>
      </c>
      <c r="I3" s="38">
        <v>40.734</v>
      </c>
      <c r="J3" s="38">
        <v>45.479</v>
      </c>
      <c r="K3" s="38"/>
      <c r="L3" s="38">
        <v>263.544</v>
      </c>
      <c r="M3" s="44">
        <v>42.408</v>
      </c>
      <c r="N3" s="44">
        <v>43.73</v>
      </c>
      <c r="O3" s="44">
        <v>42.627</v>
      </c>
      <c r="P3" s="44">
        <v>45.033</v>
      </c>
      <c r="Q3" s="44">
        <v>41.058</v>
      </c>
      <c r="R3" s="44">
        <v>44.666</v>
      </c>
      <c r="S3" s="44"/>
      <c r="T3" s="44">
        <v>259.522</v>
      </c>
      <c r="U3" s="40">
        <v>43.134</v>
      </c>
      <c r="V3" s="40">
        <v>43.794</v>
      </c>
      <c r="W3" s="40">
        <v>40.976</v>
      </c>
      <c r="X3" s="40">
        <v>45.028</v>
      </c>
      <c r="Y3" s="40">
        <v>40.375</v>
      </c>
      <c r="Z3" s="40">
        <v>48.078</v>
      </c>
      <c r="AA3" s="40"/>
      <c r="AB3" s="40">
        <v>261.385</v>
      </c>
      <c r="AC3" s="104">
        <v>784.451</v>
      </c>
    </row>
    <row r="4" spans="1:29" ht="15.75">
      <c r="A4" s="78">
        <v>46</v>
      </c>
      <c r="B4" s="4" t="s">
        <v>43</v>
      </c>
      <c r="C4" s="3" t="s">
        <v>86</v>
      </c>
      <c r="D4" s="4" t="s">
        <v>96</v>
      </c>
      <c r="E4" s="38">
        <v>46.982</v>
      </c>
      <c r="F4" s="38">
        <v>43.971</v>
      </c>
      <c r="G4" s="38">
        <v>46.378</v>
      </c>
      <c r="H4" s="38">
        <v>48.556</v>
      </c>
      <c r="I4" s="38">
        <v>41.498</v>
      </c>
      <c r="J4" s="38">
        <v>46.395</v>
      </c>
      <c r="K4" s="38"/>
      <c r="L4" s="38">
        <v>273.78</v>
      </c>
      <c r="M4" s="44">
        <v>42.227</v>
      </c>
      <c r="N4" s="44">
        <v>43.463</v>
      </c>
      <c r="O4" s="44">
        <v>40.307</v>
      </c>
      <c r="P4" s="44">
        <v>45.194</v>
      </c>
      <c r="Q4" s="44">
        <v>39.704</v>
      </c>
      <c r="R4" s="44">
        <v>46.661</v>
      </c>
      <c r="S4" s="44"/>
      <c r="T4" s="44">
        <v>257.556</v>
      </c>
      <c r="U4" s="40">
        <v>42.269</v>
      </c>
      <c r="V4" s="40">
        <v>43.681</v>
      </c>
      <c r="W4" s="40">
        <v>39.906</v>
      </c>
      <c r="X4" s="40">
        <v>47.506</v>
      </c>
      <c r="Y4" s="40">
        <v>43.742</v>
      </c>
      <c r="Z4" s="40">
        <v>43.73</v>
      </c>
      <c r="AA4" s="40"/>
      <c r="AB4" s="40">
        <v>260.834</v>
      </c>
      <c r="AC4" s="104">
        <v>792.17</v>
      </c>
    </row>
    <row r="5" spans="1:29" ht="15.75">
      <c r="A5" s="78">
        <v>119</v>
      </c>
      <c r="B5" s="4" t="s">
        <v>98</v>
      </c>
      <c r="C5" s="3" t="s">
        <v>26</v>
      </c>
      <c r="D5" s="4" t="s">
        <v>38</v>
      </c>
      <c r="E5" s="38">
        <v>48.633</v>
      </c>
      <c r="F5" s="38">
        <v>46.965</v>
      </c>
      <c r="G5" s="38">
        <v>42.418</v>
      </c>
      <c r="H5" s="38">
        <v>48.716</v>
      </c>
      <c r="I5" s="38">
        <v>41.517</v>
      </c>
      <c r="J5" s="38">
        <v>45.204</v>
      </c>
      <c r="K5" s="38"/>
      <c r="L5" s="38">
        <v>273.453</v>
      </c>
      <c r="M5" s="44">
        <v>45.001</v>
      </c>
      <c r="N5" s="44">
        <v>47.011</v>
      </c>
      <c r="O5" s="44">
        <v>43.917</v>
      </c>
      <c r="P5" s="44">
        <v>45.41</v>
      </c>
      <c r="Q5" s="44">
        <v>41.015</v>
      </c>
      <c r="R5" s="44">
        <v>44.303</v>
      </c>
      <c r="S5" s="44"/>
      <c r="T5" s="44">
        <v>266.657</v>
      </c>
      <c r="U5" s="40">
        <v>46.418</v>
      </c>
      <c r="V5" s="40">
        <v>46.134</v>
      </c>
      <c r="W5" s="40">
        <v>41.018</v>
      </c>
      <c r="X5" s="40">
        <v>48.178</v>
      </c>
      <c r="Y5" s="40">
        <v>48.608</v>
      </c>
      <c r="Z5" s="40">
        <v>51.105</v>
      </c>
      <c r="AA5" s="40"/>
      <c r="AB5" s="40">
        <v>281.461</v>
      </c>
      <c r="AC5" s="104">
        <v>821.571</v>
      </c>
    </row>
    <row r="6" spans="1:29" ht="15.75">
      <c r="A6" s="78">
        <v>122</v>
      </c>
      <c r="B6" s="4" t="s">
        <v>111</v>
      </c>
      <c r="C6" s="3" t="s">
        <v>86</v>
      </c>
      <c r="D6" s="4" t="s">
        <v>112</v>
      </c>
      <c r="E6" s="38">
        <v>44.487</v>
      </c>
      <c r="F6" s="38">
        <v>49.934</v>
      </c>
      <c r="G6" s="38">
        <v>41.729</v>
      </c>
      <c r="H6" s="38">
        <v>46.135</v>
      </c>
      <c r="I6" s="38">
        <v>41.39</v>
      </c>
      <c r="J6" s="38">
        <v>45.292</v>
      </c>
      <c r="K6" s="38"/>
      <c r="L6" s="38">
        <v>268.967</v>
      </c>
      <c r="M6" s="44">
        <v>42.595</v>
      </c>
      <c r="N6" s="44">
        <v>45.548</v>
      </c>
      <c r="O6" s="44">
        <v>41.513</v>
      </c>
      <c r="P6" s="44">
        <v>45.779</v>
      </c>
      <c r="Q6" s="44">
        <v>43.441</v>
      </c>
      <c r="R6" s="44">
        <v>45.166</v>
      </c>
      <c r="S6" s="44"/>
      <c r="T6" s="44">
        <v>264.042</v>
      </c>
      <c r="U6" s="40">
        <v>66.179</v>
      </c>
      <c r="V6" s="40">
        <v>45.998</v>
      </c>
      <c r="W6" s="40">
        <v>41.606</v>
      </c>
      <c r="X6" s="40">
        <v>45.035</v>
      </c>
      <c r="Y6" s="40">
        <v>43.788</v>
      </c>
      <c r="Z6" s="40">
        <v>46.05</v>
      </c>
      <c r="AA6" s="40"/>
      <c r="AB6" s="40">
        <v>288.656</v>
      </c>
      <c r="AC6" s="104">
        <v>821.665</v>
      </c>
    </row>
    <row r="7" spans="1:29" ht="15.75">
      <c r="A7" s="78">
        <v>11</v>
      </c>
      <c r="B7" s="4" t="s">
        <v>53</v>
      </c>
      <c r="C7" s="3" t="s">
        <v>25</v>
      </c>
      <c r="D7" s="4" t="s">
        <v>49</v>
      </c>
      <c r="E7" s="38">
        <v>48.617</v>
      </c>
      <c r="F7" s="38">
        <v>49.468</v>
      </c>
      <c r="G7" s="38">
        <v>45.901</v>
      </c>
      <c r="H7" s="38">
        <v>54.911</v>
      </c>
      <c r="I7" s="38">
        <v>45.694</v>
      </c>
      <c r="J7" s="38">
        <v>49.942</v>
      </c>
      <c r="K7" s="38"/>
      <c r="L7" s="38">
        <v>294.533</v>
      </c>
      <c r="M7" s="44">
        <v>49.539</v>
      </c>
      <c r="N7" s="44">
        <v>48.504</v>
      </c>
      <c r="O7" s="44">
        <v>44.557</v>
      </c>
      <c r="P7" s="44">
        <v>50.924</v>
      </c>
      <c r="Q7" s="44">
        <v>44.323</v>
      </c>
      <c r="R7" s="44">
        <v>48.36</v>
      </c>
      <c r="S7" s="44"/>
      <c r="T7" s="44">
        <v>286.207</v>
      </c>
      <c r="U7" s="40">
        <v>47.141</v>
      </c>
      <c r="V7" s="40">
        <v>48.206</v>
      </c>
      <c r="W7" s="40">
        <v>44.685</v>
      </c>
      <c r="X7" s="40">
        <v>49.886</v>
      </c>
      <c r="Y7" s="40">
        <v>44.69</v>
      </c>
      <c r="Z7" s="40">
        <v>48.752</v>
      </c>
      <c r="AA7" s="40"/>
      <c r="AB7" s="40">
        <v>283.36</v>
      </c>
      <c r="AC7" s="104">
        <v>864.1</v>
      </c>
    </row>
    <row r="8" spans="1:29" ht="15.75">
      <c r="A8" s="78">
        <v>64</v>
      </c>
      <c r="B8" s="4" t="s">
        <v>45</v>
      </c>
      <c r="C8" s="3" t="s">
        <v>36</v>
      </c>
      <c r="D8" s="4" t="s">
        <v>72</v>
      </c>
      <c r="E8" s="38">
        <v>51.935</v>
      </c>
      <c r="F8" s="38">
        <v>50.052</v>
      </c>
      <c r="G8" s="38">
        <v>46.832</v>
      </c>
      <c r="H8" s="38">
        <v>49.8</v>
      </c>
      <c r="I8" s="38">
        <v>44.497</v>
      </c>
      <c r="J8" s="38">
        <v>52.08</v>
      </c>
      <c r="K8" s="38"/>
      <c r="L8" s="38">
        <v>295.196</v>
      </c>
      <c r="M8" s="44">
        <v>47.526</v>
      </c>
      <c r="N8" s="44">
        <v>48.781</v>
      </c>
      <c r="O8" s="44">
        <v>45.531</v>
      </c>
      <c r="P8" s="44">
        <v>48.6</v>
      </c>
      <c r="Q8" s="44">
        <v>44.486</v>
      </c>
      <c r="R8" s="44">
        <v>49.16</v>
      </c>
      <c r="S8" s="44"/>
      <c r="T8" s="44">
        <v>284.084</v>
      </c>
      <c r="U8" s="40">
        <v>47.179</v>
      </c>
      <c r="V8" s="40">
        <v>48.645</v>
      </c>
      <c r="W8" s="40">
        <v>46.52</v>
      </c>
      <c r="X8" s="40">
        <v>49.626</v>
      </c>
      <c r="Y8" s="40">
        <v>44.738</v>
      </c>
      <c r="Z8" s="40">
        <v>55.317</v>
      </c>
      <c r="AA8" s="40"/>
      <c r="AB8" s="40">
        <v>292.025</v>
      </c>
      <c r="AC8" s="104">
        <v>871.305</v>
      </c>
    </row>
    <row r="9" spans="1:29" ht="15.75">
      <c r="A9" s="78">
        <v>7</v>
      </c>
      <c r="B9" s="4" t="s">
        <v>51</v>
      </c>
      <c r="C9" s="3" t="s">
        <v>25</v>
      </c>
      <c r="D9" s="4" t="s">
        <v>49</v>
      </c>
      <c r="E9" s="38">
        <v>54.087</v>
      </c>
      <c r="F9" s="38">
        <v>51.033</v>
      </c>
      <c r="G9" s="38">
        <v>48.602</v>
      </c>
      <c r="H9" s="38">
        <v>51.525</v>
      </c>
      <c r="I9" s="38">
        <v>46.416</v>
      </c>
      <c r="J9" s="38">
        <v>56.686</v>
      </c>
      <c r="K9" s="38"/>
      <c r="L9" s="38">
        <v>308.349</v>
      </c>
      <c r="M9" s="44">
        <v>48.825</v>
      </c>
      <c r="N9" s="44">
        <v>50.162</v>
      </c>
      <c r="O9" s="44">
        <v>45.639</v>
      </c>
      <c r="P9" s="44">
        <v>50.532</v>
      </c>
      <c r="Q9" s="44">
        <v>45.334</v>
      </c>
      <c r="R9" s="44">
        <v>60</v>
      </c>
      <c r="S9" s="44"/>
      <c r="T9" s="44">
        <v>300.492</v>
      </c>
      <c r="U9" s="40">
        <v>47.704</v>
      </c>
      <c r="V9" s="40">
        <v>52.254</v>
      </c>
      <c r="W9" s="40">
        <v>45.268</v>
      </c>
      <c r="X9" s="40">
        <v>50.688</v>
      </c>
      <c r="Y9" s="40">
        <v>45.849</v>
      </c>
      <c r="Z9" s="40">
        <v>52.935</v>
      </c>
      <c r="AA9" s="40"/>
      <c r="AB9" s="40">
        <v>294.698</v>
      </c>
      <c r="AC9" s="104">
        <v>903.539</v>
      </c>
    </row>
    <row r="10" spans="1:29" ht="15.75">
      <c r="A10" s="78">
        <v>97</v>
      </c>
      <c r="B10" s="4" t="s">
        <v>59</v>
      </c>
      <c r="C10" s="3" t="s">
        <v>24</v>
      </c>
      <c r="D10" s="4" t="s">
        <v>44</v>
      </c>
      <c r="E10" s="38">
        <v>54.995</v>
      </c>
      <c r="F10" s="38">
        <v>51.054</v>
      </c>
      <c r="G10" s="38">
        <v>47.053</v>
      </c>
      <c r="H10" s="38">
        <v>50.616</v>
      </c>
      <c r="I10" s="38">
        <v>45.813</v>
      </c>
      <c r="J10" s="38">
        <v>53.309</v>
      </c>
      <c r="K10" s="38"/>
      <c r="L10" s="38">
        <v>302.84</v>
      </c>
      <c r="M10" s="44">
        <v>53.924</v>
      </c>
      <c r="N10" s="44">
        <v>49.082</v>
      </c>
      <c r="O10" s="44">
        <v>46.771</v>
      </c>
      <c r="P10" s="44">
        <v>50.37</v>
      </c>
      <c r="Q10" s="44">
        <v>51.062</v>
      </c>
      <c r="R10" s="44">
        <v>54.006</v>
      </c>
      <c r="S10" s="44"/>
      <c r="T10" s="44">
        <v>305.215</v>
      </c>
      <c r="U10" s="40">
        <v>57.551</v>
      </c>
      <c r="V10" s="40">
        <v>50.866</v>
      </c>
      <c r="W10" s="40">
        <v>45.97</v>
      </c>
      <c r="X10" s="40">
        <v>50.452</v>
      </c>
      <c r="Y10" s="40">
        <v>45</v>
      </c>
      <c r="Z10" s="40">
        <v>50.761</v>
      </c>
      <c r="AA10" s="40"/>
      <c r="AB10" s="40">
        <v>300.6</v>
      </c>
      <c r="AC10" s="104">
        <v>908.655</v>
      </c>
    </row>
    <row r="11" spans="1:29" ht="15.75">
      <c r="A11" s="78">
        <v>18</v>
      </c>
      <c r="B11" s="4" t="s">
        <v>65</v>
      </c>
      <c r="C11" s="3" t="s">
        <v>25</v>
      </c>
      <c r="D11" s="4" t="s">
        <v>49</v>
      </c>
      <c r="E11" s="38">
        <v>53.716</v>
      </c>
      <c r="F11" s="38">
        <v>52.289</v>
      </c>
      <c r="G11" s="38">
        <v>47.714</v>
      </c>
      <c r="H11" s="38">
        <v>51.715</v>
      </c>
      <c r="I11" s="38">
        <v>46.195</v>
      </c>
      <c r="J11" s="38">
        <v>54.342</v>
      </c>
      <c r="K11" s="38"/>
      <c r="L11" s="38">
        <v>305.971</v>
      </c>
      <c r="M11" s="44">
        <v>49.726</v>
      </c>
      <c r="N11" s="44">
        <v>53.365</v>
      </c>
      <c r="O11" s="44">
        <v>47.534</v>
      </c>
      <c r="P11" s="44">
        <v>51.899</v>
      </c>
      <c r="Q11" s="44">
        <v>48.012</v>
      </c>
      <c r="R11" s="44">
        <v>52.743</v>
      </c>
      <c r="S11" s="44"/>
      <c r="T11" s="44">
        <v>303.279</v>
      </c>
      <c r="U11" s="40">
        <v>52.487</v>
      </c>
      <c r="V11" s="40">
        <v>50.202</v>
      </c>
      <c r="W11" s="40">
        <v>46.336</v>
      </c>
      <c r="X11" s="40">
        <v>51.561</v>
      </c>
      <c r="Y11" s="40">
        <v>48.096</v>
      </c>
      <c r="Z11" s="40">
        <v>51.624</v>
      </c>
      <c r="AA11" s="40"/>
      <c r="AB11" s="40">
        <v>300.306</v>
      </c>
      <c r="AC11" s="104">
        <v>909.556</v>
      </c>
    </row>
    <row r="12" spans="1:29" ht="15.75">
      <c r="A12" s="78">
        <v>8</v>
      </c>
      <c r="B12" s="4" t="s">
        <v>73</v>
      </c>
      <c r="C12" s="3" t="s">
        <v>36</v>
      </c>
      <c r="D12" s="4" t="s">
        <v>72</v>
      </c>
      <c r="E12" s="38">
        <v>51.718</v>
      </c>
      <c r="F12" s="38">
        <v>52.38</v>
      </c>
      <c r="G12" s="38">
        <v>46.769</v>
      </c>
      <c r="H12" s="38">
        <v>54.15</v>
      </c>
      <c r="I12" s="38">
        <v>53.562</v>
      </c>
      <c r="J12" s="38">
        <v>55.677</v>
      </c>
      <c r="K12" s="38"/>
      <c r="L12" s="38">
        <v>314.256</v>
      </c>
      <c r="M12" s="44">
        <v>49.606</v>
      </c>
      <c r="N12" s="44">
        <v>52.435</v>
      </c>
      <c r="O12" s="44">
        <v>48.648</v>
      </c>
      <c r="P12" s="44">
        <v>51.173</v>
      </c>
      <c r="Q12" s="44">
        <v>47.161</v>
      </c>
      <c r="R12" s="44">
        <v>55.569</v>
      </c>
      <c r="S12" s="44"/>
      <c r="T12" s="44">
        <v>304.592</v>
      </c>
      <c r="U12" s="40">
        <v>50.31</v>
      </c>
      <c r="V12" s="40">
        <v>51.473</v>
      </c>
      <c r="W12" s="40">
        <v>46.222</v>
      </c>
      <c r="X12" s="40">
        <v>51.167</v>
      </c>
      <c r="Y12" s="40">
        <v>49.954</v>
      </c>
      <c r="Z12" s="40">
        <v>51.748</v>
      </c>
      <c r="AA12" s="40"/>
      <c r="AB12" s="40">
        <v>300.874</v>
      </c>
      <c r="AC12" s="104">
        <v>919.722</v>
      </c>
    </row>
    <row r="13" spans="1:29" ht="15.75">
      <c r="A13" s="78">
        <v>162</v>
      </c>
      <c r="B13" s="4" t="s">
        <v>101</v>
      </c>
      <c r="C13" s="3" t="s">
        <v>23</v>
      </c>
      <c r="D13" s="4" t="s">
        <v>49</v>
      </c>
      <c r="E13" s="38">
        <v>51.754</v>
      </c>
      <c r="F13" s="38">
        <v>53.416</v>
      </c>
      <c r="G13" s="38">
        <v>49.372</v>
      </c>
      <c r="H13" s="38">
        <v>54.697</v>
      </c>
      <c r="I13" s="38">
        <v>53.001</v>
      </c>
      <c r="J13" s="38">
        <v>60.449</v>
      </c>
      <c r="K13" s="38"/>
      <c r="L13" s="38">
        <v>322.689</v>
      </c>
      <c r="M13" s="44">
        <v>52.07</v>
      </c>
      <c r="N13" s="44">
        <v>54.064</v>
      </c>
      <c r="O13" s="44">
        <v>49.406</v>
      </c>
      <c r="P13" s="44">
        <v>55.78</v>
      </c>
      <c r="Q13" s="44">
        <v>48.463</v>
      </c>
      <c r="R13" s="44">
        <v>53.956</v>
      </c>
      <c r="S13" s="44"/>
      <c r="T13" s="44">
        <v>313.739</v>
      </c>
      <c r="U13" s="40">
        <v>51.749</v>
      </c>
      <c r="V13" s="40">
        <v>53.475</v>
      </c>
      <c r="W13" s="40">
        <v>49.037</v>
      </c>
      <c r="X13" s="40">
        <v>56.58</v>
      </c>
      <c r="Y13" s="40">
        <v>48.64</v>
      </c>
      <c r="Z13" s="40">
        <v>53.866</v>
      </c>
      <c r="AA13" s="40"/>
      <c r="AB13" s="40">
        <v>313.347</v>
      </c>
      <c r="AC13" s="104">
        <v>949.775</v>
      </c>
    </row>
    <row r="14" spans="1:29" ht="15.75">
      <c r="A14" s="78">
        <v>36</v>
      </c>
      <c r="B14" s="4" t="s">
        <v>126</v>
      </c>
      <c r="C14" s="3" t="s">
        <v>36</v>
      </c>
      <c r="D14" s="4" t="s">
        <v>72</v>
      </c>
      <c r="E14" s="38">
        <v>57.942</v>
      </c>
      <c r="F14" s="38">
        <v>60.599</v>
      </c>
      <c r="G14" s="38">
        <v>54.397</v>
      </c>
      <c r="H14" s="38">
        <v>56.133</v>
      </c>
      <c r="I14" s="38">
        <v>53.225</v>
      </c>
      <c r="J14" s="38">
        <v>56.864</v>
      </c>
      <c r="K14" s="38"/>
      <c r="L14" s="38">
        <v>339.16</v>
      </c>
      <c r="M14" s="44">
        <v>54.293</v>
      </c>
      <c r="N14" s="44">
        <v>57.805</v>
      </c>
      <c r="O14" s="44">
        <v>52.631</v>
      </c>
      <c r="P14" s="44">
        <v>54.569</v>
      </c>
      <c r="Q14" s="44">
        <v>50.763</v>
      </c>
      <c r="R14" s="44">
        <v>55.751</v>
      </c>
      <c r="S14" s="44"/>
      <c r="T14" s="44">
        <v>325.812</v>
      </c>
      <c r="U14" s="40">
        <v>54.114</v>
      </c>
      <c r="V14" s="40">
        <v>53.342</v>
      </c>
      <c r="W14" s="40">
        <v>54.727</v>
      </c>
      <c r="X14" s="40">
        <v>53.999</v>
      </c>
      <c r="Y14" s="40">
        <v>52.234</v>
      </c>
      <c r="Z14" s="40">
        <v>56.025</v>
      </c>
      <c r="AA14" s="40"/>
      <c r="AB14" s="40">
        <v>324.441</v>
      </c>
      <c r="AC14" s="104">
        <v>989.413</v>
      </c>
    </row>
    <row r="15" spans="1:29" ht="15.75">
      <c r="A15" s="78">
        <v>22</v>
      </c>
      <c r="B15" s="4" t="s">
        <v>145</v>
      </c>
      <c r="C15" s="3" t="s">
        <v>93</v>
      </c>
      <c r="D15" s="23">
        <v>205</v>
      </c>
      <c r="E15" s="38">
        <v>56.35</v>
      </c>
      <c r="F15" s="38">
        <v>57.908</v>
      </c>
      <c r="G15" s="38">
        <v>55.152</v>
      </c>
      <c r="H15" s="38">
        <v>59.443</v>
      </c>
      <c r="I15" s="38">
        <v>51.677</v>
      </c>
      <c r="J15" s="38">
        <v>58.664</v>
      </c>
      <c r="K15" s="38"/>
      <c r="L15" s="38">
        <v>339.194</v>
      </c>
      <c r="M15" s="44">
        <v>54.509</v>
      </c>
      <c r="N15" s="44">
        <v>56.857</v>
      </c>
      <c r="O15" s="44">
        <v>53.485</v>
      </c>
      <c r="P15" s="44">
        <v>58.71</v>
      </c>
      <c r="Q15" s="44">
        <v>52.167</v>
      </c>
      <c r="R15" s="44">
        <v>58.127</v>
      </c>
      <c r="S15" s="44"/>
      <c r="T15" s="44">
        <v>333.855</v>
      </c>
      <c r="U15" s="40">
        <v>53.426</v>
      </c>
      <c r="V15" s="40">
        <v>56.048</v>
      </c>
      <c r="W15" s="40">
        <v>52.435</v>
      </c>
      <c r="X15" s="40">
        <v>58.463</v>
      </c>
      <c r="Y15" s="40">
        <v>50.947</v>
      </c>
      <c r="Z15" s="40">
        <v>56.934</v>
      </c>
      <c r="AA15" s="40"/>
      <c r="AB15" s="40">
        <v>328.253</v>
      </c>
      <c r="AC15" s="104">
        <v>1001.302</v>
      </c>
    </row>
    <row r="16" spans="1:29" ht="15.75">
      <c r="A16" s="78">
        <v>34</v>
      </c>
      <c r="B16" s="4" t="s">
        <v>103</v>
      </c>
      <c r="C16" s="3" t="s">
        <v>24</v>
      </c>
      <c r="D16" s="4" t="s">
        <v>44</v>
      </c>
      <c r="E16" s="38">
        <v>80.526</v>
      </c>
      <c r="F16" s="38">
        <v>56.999</v>
      </c>
      <c r="G16" s="38">
        <v>54.271</v>
      </c>
      <c r="H16" s="38">
        <v>57.37</v>
      </c>
      <c r="I16" s="38">
        <v>50.339</v>
      </c>
      <c r="J16" s="38">
        <v>57.858</v>
      </c>
      <c r="K16" s="38"/>
      <c r="L16" s="38">
        <v>357.363</v>
      </c>
      <c r="M16" s="44">
        <v>56.426</v>
      </c>
      <c r="N16" s="44">
        <v>55.662</v>
      </c>
      <c r="O16" s="44">
        <v>51.45</v>
      </c>
      <c r="P16" s="44">
        <v>56.997</v>
      </c>
      <c r="Q16" s="44">
        <v>52.74</v>
      </c>
      <c r="R16" s="44">
        <v>59.365</v>
      </c>
      <c r="S16" s="44"/>
      <c r="T16" s="44">
        <v>332.64</v>
      </c>
      <c r="U16" s="40">
        <v>53.395</v>
      </c>
      <c r="V16" s="40">
        <v>55.567</v>
      </c>
      <c r="W16" s="40">
        <v>51.261</v>
      </c>
      <c r="X16" s="40">
        <v>56.164</v>
      </c>
      <c r="Y16" s="40">
        <v>50.702</v>
      </c>
      <c r="Z16" s="40">
        <v>58</v>
      </c>
      <c r="AA16" s="40"/>
      <c r="AB16" s="40">
        <v>325.089</v>
      </c>
      <c r="AC16" s="104">
        <v>1015.092</v>
      </c>
    </row>
    <row r="17" spans="1:29" ht="15.75">
      <c r="A17" s="78">
        <v>48</v>
      </c>
      <c r="B17" s="4" t="s">
        <v>92</v>
      </c>
      <c r="C17" s="3" t="s">
        <v>93</v>
      </c>
      <c r="D17" s="4" t="s">
        <v>94</v>
      </c>
      <c r="E17" s="38">
        <v>60.149</v>
      </c>
      <c r="F17" s="38">
        <v>60.464</v>
      </c>
      <c r="G17" s="38">
        <v>54.563</v>
      </c>
      <c r="H17" s="38">
        <v>60.313</v>
      </c>
      <c r="I17" s="38">
        <v>55.974</v>
      </c>
      <c r="J17" s="38">
        <v>57.602</v>
      </c>
      <c r="K17" s="38"/>
      <c r="L17" s="38">
        <v>349.065</v>
      </c>
      <c r="M17" s="44">
        <v>59.512</v>
      </c>
      <c r="N17" s="44">
        <v>58.45</v>
      </c>
      <c r="O17" s="44">
        <v>57.122</v>
      </c>
      <c r="P17" s="44">
        <v>64.466</v>
      </c>
      <c r="Q17" s="44">
        <v>56.373</v>
      </c>
      <c r="R17" s="44">
        <v>57.588</v>
      </c>
      <c r="S17" s="44"/>
      <c r="T17" s="44">
        <v>353.511</v>
      </c>
      <c r="U17" s="40">
        <v>57.993</v>
      </c>
      <c r="V17" s="40">
        <v>60.624</v>
      </c>
      <c r="W17" s="40">
        <v>52.827</v>
      </c>
      <c r="X17" s="40">
        <v>58.134</v>
      </c>
      <c r="Y17" s="40">
        <v>54.47</v>
      </c>
      <c r="Z17" s="40">
        <v>59.753</v>
      </c>
      <c r="AA17" s="40"/>
      <c r="AB17" s="40">
        <v>343.801</v>
      </c>
      <c r="AC17" s="104">
        <v>1046.377</v>
      </c>
    </row>
    <row r="18" spans="1:29" ht="15.75">
      <c r="A18" s="78">
        <v>50</v>
      </c>
      <c r="B18" s="4" t="s">
        <v>142</v>
      </c>
      <c r="C18" s="3" t="s">
        <v>25</v>
      </c>
      <c r="D18" s="4" t="s">
        <v>49</v>
      </c>
      <c r="E18" s="38">
        <v>61.658</v>
      </c>
      <c r="F18" s="38">
        <v>67.186</v>
      </c>
      <c r="G18" s="38">
        <v>57.764</v>
      </c>
      <c r="H18" s="38">
        <v>65.127</v>
      </c>
      <c r="I18" s="38">
        <v>64.389</v>
      </c>
      <c r="J18" s="38">
        <v>65.987</v>
      </c>
      <c r="K18" s="38"/>
      <c r="L18" s="38">
        <v>382.111</v>
      </c>
      <c r="M18" s="44">
        <v>59.602</v>
      </c>
      <c r="N18" s="44">
        <v>60.819</v>
      </c>
      <c r="O18" s="44">
        <v>57.731</v>
      </c>
      <c r="P18" s="44">
        <v>60.696</v>
      </c>
      <c r="Q18" s="44">
        <v>54.341</v>
      </c>
      <c r="R18" s="44">
        <v>60.047</v>
      </c>
      <c r="S18" s="44"/>
      <c r="T18" s="44">
        <v>353.236</v>
      </c>
      <c r="U18" s="40">
        <v>61.403</v>
      </c>
      <c r="V18" s="40">
        <v>63.902</v>
      </c>
      <c r="W18" s="40">
        <v>57.512</v>
      </c>
      <c r="X18" s="40">
        <v>62.071</v>
      </c>
      <c r="Y18" s="40">
        <v>52.97</v>
      </c>
      <c r="Z18" s="40">
        <v>61.716</v>
      </c>
      <c r="AA18" s="40"/>
      <c r="AB18" s="40">
        <v>359.574</v>
      </c>
      <c r="AC18" s="104">
        <v>1094.921</v>
      </c>
    </row>
    <row r="19" spans="1:29" ht="15.75">
      <c r="A19" s="78">
        <v>94</v>
      </c>
      <c r="B19" s="4" t="s">
        <v>64</v>
      </c>
      <c r="C19" s="3" t="s">
        <v>35</v>
      </c>
      <c r="D19" s="4" t="s">
        <v>49</v>
      </c>
      <c r="E19" s="38">
        <v>63.683</v>
      </c>
      <c r="F19" s="38">
        <v>69.147</v>
      </c>
      <c r="G19" s="38">
        <v>64.862</v>
      </c>
      <c r="H19" s="38">
        <v>65.659</v>
      </c>
      <c r="I19" s="38">
        <v>58.499</v>
      </c>
      <c r="J19" s="38">
        <v>64.151</v>
      </c>
      <c r="K19" s="38"/>
      <c r="L19" s="38">
        <v>386.001</v>
      </c>
      <c r="M19" s="44">
        <v>61.635</v>
      </c>
      <c r="N19" s="44">
        <v>66.718</v>
      </c>
      <c r="O19" s="44">
        <v>57.796</v>
      </c>
      <c r="P19" s="44">
        <v>62.414</v>
      </c>
      <c r="Q19" s="44">
        <v>58.046</v>
      </c>
      <c r="R19" s="44">
        <v>73.561</v>
      </c>
      <c r="S19" s="44"/>
      <c r="T19" s="44">
        <v>380.17</v>
      </c>
      <c r="U19" s="40">
        <v>61.67</v>
      </c>
      <c r="V19" s="40">
        <v>64.106</v>
      </c>
      <c r="W19" s="40">
        <v>60.492</v>
      </c>
      <c r="X19" s="40">
        <v>63.176</v>
      </c>
      <c r="Y19" s="40">
        <v>55.504</v>
      </c>
      <c r="Z19" s="40">
        <v>67.232</v>
      </c>
      <c r="AA19" s="40"/>
      <c r="AB19" s="40">
        <v>372.18</v>
      </c>
      <c r="AC19" s="104">
        <v>1138.351</v>
      </c>
    </row>
    <row r="20" spans="1:29" ht="15.75">
      <c r="A20" s="78"/>
      <c r="B20" s="4"/>
      <c r="C20" s="3"/>
      <c r="D20" s="4"/>
      <c r="E20" s="38"/>
      <c r="F20" s="38"/>
      <c r="G20" s="38"/>
      <c r="H20" s="38"/>
      <c r="I20" s="38"/>
      <c r="J20" s="38"/>
      <c r="K20" s="38"/>
      <c r="L20" s="38"/>
      <c r="M20" s="44"/>
      <c r="N20" s="44"/>
      <c r="O20" s="44"/>
      <c r="P20" s="44"/>
      <c r="Q20" s="44"/>
      <c r="R20" s="44"/>
      <c r="S20" s="44"/>
      <c r="T20" s="44"/>
      <c r="U20" s="40"/>
      <c r="V20" s="40"/>
      <c r="W20" s="40"/>
      <c r="X20" s="40"/>
      <c r="Y20" s="40"/>
      <c r="Z20" s="40"/>
      <c r="AA20" s="40"/>
      <c r="AB20" s="40"/>
      <c r="AC20" s="104"/>
    </row>
    <row r="21" spans="1:29" ht="15.75">
      <c r="A21" s="78"/>
      <c r="B21" s="4"/>
      <c r="C21" s="3"/>
      <c r="D21" s="4"/>
      <c r="E21" s="38"/>
      <c r="F21" s="38"/>
      <c r="G21" s="38"/>
      <c r="H21" s="38"/>
      <c r="I21" s="38"/>
      <c r="J21" s="38"/>
      <c r="K21" s="38"/>
      <c r="L21" s="38"/>
      <c r="M21" s="44"/>
      <c r="N21" s="44"/>
      <c r="O21" s="44"/>
      <c r="P21" s="44"/>
      <c r="Q21" s="44"/>
      <c r="R21" s="44"/>
      <c r="S21" s="44"/>
      <c r="T21" s="44"/>
      <c r="U21" s="40"/>
      <c r="V21" s="40"/>
      <c r="W21" s="40"/>
      <c r="X21" s="40"/>
      <c r="Y21" s="40"/>
      <c r="Z21" s="40"/>
      <c r="AA21" s="40"/>
      <c r="AB21" s="40"/>
      <c r="AC21" s="104"/>
    </row>
    <row r="22" spans="1:29" ht="15.75">
      <c r="A22" s="78"/>
      <c r="B22" s="4"/>
      <c r="C22" s="3"/>
      <c r="D22" s="4"/>
      <c r="E22" s="38"/>
      <c r="F22" s="38"/>
      <c r="G22" s="38"/>
      <c r="H22" s="38"/>
      <c r="I22" s="38"/>
      <c r="J22" s="38"/>
      <c r="K22" s="38"/>
      <c r="L22" s="38"/>
      <c r="M22" s="44"/>
      <c r="N22" s="44"/>
      <c r="O22" s="44"/>
      <c r="P22" s="44"/>
      <c r="Q22" s="44"/>
      <c r="R22" s="44"/>
      <c r="S22" s="44"/>
      <c r="T22" s="44"/>
      <c r="U22" s="40"/>
      <c r="V22" s="40"/>
      <c r="W22" s="40"/>
      <c r="X22" s="40"/>
      <c r="Y22" s="40"/>
      <c r="Z22" s="40"/>
      <c r="AA22" s="40"/>
      <c r="AB22" s="40"/>
      <c r="AC22" s="104"/>
    </row>
    <row r="23" spans="1:29" ht="15.75">
      <c r="A23" s="78"/>
      <c r="B23" s="4"/>
      <c r="C23" s="3"/>
      <c r="D23" s="4"/>
      <c r="E23" s="38"/>
      <c r="F23" s="38"/>
      <c r="G23" s="38"/>
      <c r="H23" s="38"/>
      <c r="I23" s="38"/>
      <c r="J23" s="38"/>
      <c r="K23" s="38"/>
      <c r="L23" s="38"/>
      <c r="M23" s="44"/>
      <c r="N23" s="44"/>
      <c r="O23" s="44"/>
      <c r="P23" s="44"/>
      <c r="Q23" s="44"/>
      <c r="R23" s="44"/>
      <c r="S23" s="44"/>
      <c r="T23" s="44"/>
      <c r="U23" s="40"/>
      <c r="V23" s="40"/>
      <c r="W23" s="40"/>
      <c r="X23" s="40"/>
      <c r="Y23" s="40"/>
      <c r="Z23" s="40"/>
      <c r="AA23" s="40"/>
      <c r="AB23" s="40"/>
      <c r="AC23" s="104"/>
    </row>
    <row r="24" spans="1:29" ht="15.75">
      <c r="A24" s="78"/>
      <c r="B24" s="4"/>
      <c r="C24" s="3"/>
      <c r="D24" s="4"/>
      <c r="E24" s="38"/>
      <c r="F24" s="38"/>
      <c r="G24" s="38"/>
      <c r="H24" s="38"/>
      <c r="I24" s="38"/>
      <c r="J24" s="38"/>
      <c r="K24" s="38"/>
      <c r="L24" s="38"/>
      <c r="M24" s="44"/>
      <c r="N24" s="44"/>
      <c r="O24" s="44"/>
      <c r="P24" s="44"/>
      <c r="Q24" s="44"/>
      <c r="R24" s="44"/>
      <c r="S24" s="44"/>
      <c r="T24" s="44"/>
      <c r="U24" s="40"/>
      <c r="V24" s="40"/>
      <c r="W24" s="40"/>
      <c r="X24" s="40"/>
      <c r="Y24" s="40"/>
      <c r="Z24" s="40"/>
      <c r="AA24" s="40"/>
      <c r="AB24" s="40"/>
      <c r="AC24" s="104"/>
    </row>
    <row r="25" spans="1:29" ht="15.75">
      <c r="A25" s="78"/>
      <c r="B25" s="4"/>
      <c r="C25" s="3"/>
      <c r="D25" s="4"/>
      <c r="E25" s="38"/>
      <c r="F25" s="38"/>
      <c r="G25" s="38"/>
      <c r="H25" s="38"/>
      <c r="I25" s="38"/>
      <c r="J25" s="38"/>
      <c r="K25" s="38"/>
      <c r="L25" s="38"/>
      <c r="M25" s="44"/>
      <c r="N25" s="44"/>
      <c r="O25" s="44"/>
      <c r="P25" s="44"/>
      <c r="Q25" s="44"/>
      <c r="R25" s="44"/>
      <c r="S25" s="44"/>
      <c r="T25" s="44"/>
      <c r="U25" s="40"/>
      <c r="V25" s="40"/>
      <c r="W25" s="40"/>
      <c r="X25" s="40"/>
      <c r="Y25" s="40"/>
      <c r="Z25" s="40"/>
      <c r="AA25" s="40"/>
      <c r="AB25" s="40"/>
      <c r="AC25" s="104"/>
    </row>
    <row r="26" spans="1:29" ht="15.75">
      <c r="A26" s="78"/>
      <c r="B26" s="4"/>
      <c r="C26" s="3"/>
      <c r="D26" s="4"/>
      <c r="E26" s="38"/>
      <c r="F26" s="38"/>
      <c r="G26" s="38"/>
      <c r="H26" s="38"/>
      <c r="I26" s="38"/>
      <c r="J26" s="38"/>
      <c r="K26" s="38"/>
      <c r="L26" s="38"/>
      <c r="M26" s="44"/>
      <c r="N26" s="44"/>
      <c r="O26" s="44"/>
      <c r="P26" s="44"/>
      <c r="Q26" s="44"/>
      <c r="R26" s="44"/>
      <c r="S26" s="44"/>
      <c r="T26" s="44"/>
      <c r="U26" s="40"/>
      <c r="V26" s="40"/>
      <c r="W26" s="40"/>
      <c r="X26" s="40"/>
      <c r="Y26" s="40"/>
      <c r="Z26" s="40"/>
      <c r="AA26" s="40"/>
      <c r="AB26" s="40"/>
      <c r="AC26" s="104"/>
    </row>
    <row r="27" spans="1:29" ht="15.75">
      <c r="A27" s="78"/>
      <c r="B27" s="4"/>
      <c r="C27" s="3"/>
      <c r="D27" s="4"/>
      <c r="E27" s="38"/>
      <c r="F27" s="38"/>
      <c r="G27" s="38"/>
      <c r="H27" s="38"/>
      <c r="I27" s="38"/>
      <c r="J27" s="38"/>
      <c r="K27" s="38"/>
      <c r="L27" s="38"/>
      <c r="M27" s="44"/>
      <c r="N27" s="44"/>
      <c r="O27" s="44"/>
      <c r="P27" s="44"/>
      <c r="Q27" s="44"/>
      <c r="R27" s="44"/>
      <c r="S27" s="44"/>
      <c r="T27" s="44"/>
      <c r="U27" s="40"/>
      <c r="V27" s="40"/>
      <c r="W27" s="40"/>
      <c r="X27" s="40"/>
      <c r="Y27" s="40"/>
      <c r="Z27" s="40"/>
      <c r="AA27" s="40"/>
      <c r="AB27" s="40"/>
      <c r="AC27" s="104"/>
    </row>
    <row r="28" spans="1:29" ht="15.75">
      <c r="A28" s="78"/>
      <c r="B28" s="4"/>
      <c r="C28" s="3"/>
      <c r="D28" s="4"/>
      <c r="E28" s="38"/>
      <c r="F28" s="38"/>
      <c r="G28" s="38"/>
      <c r="H28" s="38"/>
      <c r="I28" s="38"/>
      <c r="J28" s="38"/>
      <c r="K28" s="38"/>
      <c r="L28" s="38"/>
      <c r="M28" s="44"/>
      <c r="N28" s="44"/>
      <c r="O28" s="44"/>
      <c r="P28" s="44"/>
      <c r="Q28" s="44"/>
      <c r="R28" s="44"/>
      <c r="S28" s="44"/>
      <c r="T28" s="44"/>
      <c r="U28" s="40"/>
      <c r="V28" s="40"/>
      <c r="W28" s="40"/>
      <c r="X28" s="40"/>
      <c r="Y28" s="40"/>
      <c r="Z28" s="40"/>
      <c r="AA28" s="40"/>
      <c r="AB28" s="40"/>
      <c r="AC28" s="104"/>
    </row>
    <row r="29" spans="1:29" ht="15.75">
      <c r="A29" s="78"/>
      <c r="B29" s="4"/>
      <c r="C29" s="3"/>
      <c r="D29" s="4"/>
      <c r="E29" s="38"/>
      <c r="F29" s="38"/>
      <c r="G29" s="38"/>
      <c r="H29" s="38"/>
      <c r="I29" s="38"/>
      <c r="J29" s="38"/>
      <c r="K29" s="38"/>
      <c r="L29" s="38"/>
      <c r="M29" s="44"/>
      <c r="N29" s="44"/>
      <c r="O29" s="44"/>
      <c r="P29" s="44"/>
      <c r="Q29" s="44"/>
      <c r="R29" s="44"/>
      <c r="S29" s="44"/>
      <c r="T29" s="44"/>
      <c r="U29" s="40"/>
      <c r="V29" s="40"/>
      <c r="W29" s="40"/>
      <c r="X29" s="40"/>
      <c r="Y29" s="40"/>
      <c r="Z29" s="40"/>
      <c r="AA29" s="40"/>
      <c r="AB29" s="40"/>
      <c r="AC29" s="104"/>
    </row>
    <row r="30" spans="1:29" ht="15.75">
      <c r="A30" s="78"/>
      <c r="B30" s="4"/>
      <c r="C30" s="3"/>
      <c r="D30" s="4"/>
      <c r="E30" s="38"/>
      <c r="F30" s="38"/>
      <c r="G30" s="38"/>
      <c r="H30" s="38"/>
      <c r="I30" s="38"/>
      <c r="J30" s="38"/>
      <c r="K30" s="38"/>
      <c r="L30" s="38"/>
      <c r="M30" s="44"/>
      <c r="N30" s="44"/>
      <c r="O30" s="44"/>
      <c r="P30" s="44"/>
      <c r="Q30" s="44"/>
      <c r="R30" s="44"/>
      <c r="S30" s="44"/>
      <c r="T30" s="44"/>
      <c r="U30" s="40"/>
      <c r="V30" s="40"/>
      <c r="W30" s="40"/>
      <c r="X30" s="40"/>
      <c r="Y30" s="40"/>
      <c r="Z30" s="40"/>
      <c r="AA30" s="40"/>
      <c r="AB30" s="40"/>
      <c r="AC30" s="104"/>
    </row>
    <row r="31" spans="1:29" ht="15.75">
      <c r="A31" s="78"/>
      <c r="B31" s="4"/>
      <c r="C31" s="3"/>
      <c r="D31" s="4"/>
      <c r="E31" s="38"/>
      <c r="F31" s="38"/>
      <c r="G31" s="38"/>
      <c r="H31" s="38"/>
      <c r="I31" s="38"/>
      <c r="J31" s="38"/>
      <c r="K31" s="38"/>
      <c r="L31" s="38"/>
      <c r="M31" s="44"/>
      <c r="N31" s="44"/>
      <c r="O31" s="44"/>
      <c r="P31" s="44"/>
      <c r="Q31" s="44"/>
      <c r="R31" s="44"/>
      <c r="S31" s="44"/>
      <c r="T31" s="44"/>
      <c r="U31" s="40"/>
      <c r="V31" s="40"/>
      <c r="W31" s="40"/>
      <c r="X31" s="40"/>
      <c r="Y31" s="40"/>
      <c r="Z31" s="40"/>
      <c r="AA31" s="40"/>
      <c r="AB31" s="40"/>
      <c r="AC31" s="104"/>
    </row>
    <row r="32" spans="1:29" ht="15.75">
      <c r="A32" s="78"/>
      <c r="B32" s="4"/>
      <c r="C32" s="3"/>
      <c r="D32" s="4"/>
      <c r="E32" s="38"/>
      <c r="F32" s="38"/>
      <c r="G32" s="38"/>
      <c r="H32" s="38"/>
      <c r="I32" s="38"/>
      <c r="J32" s="38"/>
      <c r="K32" s="38"/>
      <c r="L32" s="38"/>
      <c r="M32" s="44"/>
      <c r="N32" s="44"/>
      <c r="O32" s="44"/>
      <c r="P32" s="44"/>
      <c r="Q32" s="44"/>
      <c r="R32" s="44"/>
      <c r="S32" s="44"/>
      <c r="T32" s="44"/>
      <c r="U32" s="40"/>
      <c r="V32" s="40"/>
      <c r="W32" s="40"/>
      <c r="X32" s="40"/>
      <c r="Y32" s="40"/>
      <c r="Z32" s="40"/>
      <c r="AA32" s="40"/>
      <c r="AB32" s="40"/>
      <c r="AC32" s="104"/>
    </row>
    <row r="33" spans="1:29" ht="15.75">
      <c r="A33" s="78"/>
      <c r="B33" s="4"/>
      <c r="C33" s="3"/>
      <c r="D33" s="4"/>
      <c r="E33" s="38"/>
      <c r="F33" s="38"/>
      <c r="G33" s="38"/>
      <c r="H33" s="38"/>
      <c r="I33" s="38"/>
      <c r="J33" s="38"/>
      <c r="K33" s="38"/>
      <c r="L33" s="38"/>
      <c r="M33" s="44"/>
      <c r="N33" s="44"/>
      <c r="O33" s="44"/>
      <c r="P33" s="44"/>
      <c r="Q33" s="44"/>
      <c r="R33" s="44"/>
      <c r="S33" s="44"/>
      <c r="T33" s="44"/>
      <c r="U33" s="40"/>
      <c r="V33" s="40"/>
      <c r="W33" s="40"/>
      <c r="X33" s="40"/>
      <c r="Y33" s="40"/>
      <c r="Z33" s="40"/>
      <c r="AA33" s="40"/>
      <c r="AB33" s="40"/>
      <c r="AC33" s="104"/>
    </row>
    <row r="34" spans="1:29" ht="15.75">
      <c r="A34" s="78"/>
      <c r="B34" s="4"/>
      <c r="C34" s="3"/>
      <c r="D34" s="4"/>
      <c r="E34" s="38"/>
      <c r="F34" s="38"/>
      <c r="G34" s="38"/>
      <c r="H34" s="38"/>
      <c r="I34" s="38"/>
      <c r="J34" s="38"/>
      <c r="K34" s="38"/>
      <c r="L34" s="38"/>
      <c r="M34" s="44"/>
      <c r="N34" s="44"/>
      <c r="O34" s="44"/>
      <c r="P34" s="44"/>
      <c r="Q34" s="44"/>
      <c r="R34" s="44"/>
      <c r="S34" s="44"/>
      <c r="T34" s="44"/>
      <c r="U34" s="40"/>
      <c r="V34" s="40"/>
      <c r="W34" s="40"/>
      <c r="X34" s="40"/>
      <c r="Y34" s="40"/>
      <c r="Z34" s="40"/>
      <c r="AA34" s="40"/>
      <c r="AB34" s="40"/>
      <c r="AC34" s="104"/>
    </row>
    <row r="35" spans="1:29" ht="15.75">
      <c r="A35" s="78"/>
      <c r="B35" s="4"/>
      <c r="C35" s="3"/>
      <c r="D35" s="4"/>
      <c r="E35" s="38"/>
      <c r="F35" s="38"/>
      <c r="G35" s="38"/>
      <c r="H35" s="38"/>
      <c r="I35" s="38"/>
      <c r="J35" s="38"/>
      <c r="K35" s="38"/>
      <c r="L35" s="38"/>
      <c r="M35" s="44"/>
      <c r="N35" s="44"/>
      <c r="O35" s="44"/>
      <c r="P35" s="44"/>
      <c r="Q35" s="44"/>
      <c r="R35" s="44"/>
      <c r="S35" s="44"/>
      <c r="T35" s="44"/>
      <c r="U35" s="40"/>
      <c r="V35" s="40"/>
      <c r="W35" s="40"/>
      <c r="X35" s="40"/>
      <c r="Y35" s="40"/>
      <c r="Z35" s="40"/>
      <c r="AA35" s="40"/>
      <c r="AB35" s="40"/>
      <c r="AC35" s="104"/>
    </row>
    <row r="36" spans="1:29" ht="15.75">
      <c r="A36" s="78"/>
      <c r="B36" s="4"/>
      <c r="C36" s="3"/>
      <c r="D36" s="4"/>
      <c r="E36" s="38"/>
      <c r="F36" s="38"/>
      <c r="G36" s="38"/>
      <c r="H36" s="38"/>
      <c r="I36" s="38"/>
      <c r="J36" s="38"/>
      <c r="K36" s="38"/>
      <c r="L36" s="38"/>
      <c r="M36" s="44"/>
      <c r="N36" s="44"/>
      <c r="O36" s="44"/>
      <c r="P36" s="44"/>
      <c r="Q36" s="44"/>
      <c r="R36" s="44"/>
      <c r="S36" s="44"/>
      <c r="T36" s="44"/>
      <c r="U36" s="40"/>
      <c r="V36" s="40"/>
      <c r="W36" s="40"/>
      <c r="X36" s="40"/>
      <c r="Y36" s="40"/>
      <c r="Z36" s="40"/>
      <c r="AA36" s="40"/>
      <c r="AB36" s="40"/>
      <c r="AC36" s="104"/>
    </row>
    <row r="37" spans="1:29" ht="15.75">
      <c r="A37" s="78"/>
      <c r="B37" s="4"/>
      <c r="C37" s="3"/>
      <c r="D37" s="57"/>
      <c r="E37" s="38"/>
      <c r="F37" s="38"/>
      <c r="G37" s="38"/>
      <c r="H37" s="38"/>
      <c r="I37" s="38"/>
      <c r="J37" s="38"/>
      <c r="K37" s="38"/>
      <c r="L37" s="38"/>
      <c r="M37" s="44"/>
      <c r="N37" s="44"/>
      <c r="O37" s="44"/>
      <c r="P37" s="44"/>
      <c r="Q37" s="44"/>
      <c r="R37" s="44"/>
      <c r="S37" s="44"/>
      <c r="T37" s="44"/>
      <c r="U37" s="40"/>
      <c r="V37" s="40"/>
      <c r="W37" s="40"/>
      <c r="X37" s="40"/>
      <c r="Y37" s="40"/>
      <c r="Z37" s="40"/>
      <c r="AA37" s="40"/>
      <c r="AB37" s="40"/>
      <c r="AC37" s="104"/>
    </row>
    <row r="38" spans="1:29" ht="15.75">
      <c r="A38" s="78"/>
      <c r="B38" s="4"/>
      <c r="C38" s="3"/>
      <c r="D38" s="4"/>
      <c r="E38" s="38"/>
      <c r="F38" s="38"/>
      <c r="G38" s="38"/>
      <c r="H38" s="38"/>
      <c r="I38" s="38"/>
      <c r="J38" s="38"/>
      <c r="K38" s="38"/>
      <c r="L38" s="38"/>
      <c r="M38" s="44"/>
      <c r="N38" s="44"/>
      <c r="O38" s="44"/>
      <c r="P38" s="44"/>
      <c r="Q38" s="44"/>
      <c r="R38" s="44"/>
      <c r="S38" s="44"/>
      <c r="T38" s="44"/>
      <c r="U38" s="40"/>
      <c r="V38" s="40"/>
      <c r="W38" s="40"/>
      <c r="X38" s="40"/>
      <c r="Y38" s="40"/>
      <c r="Z38" s="40"/>
      <c r="AA38" s="40"/>
      <c r="AB38" s="40"/>
      <c r="AC38" s="104"/>
    </row>
    <row r="39" spans="1:29" ht="15.75">
      <c r="A39" s="78"/>
      <c r="B39" s="4"/>
      <c r="C39" s="3"/>
      <c r="D39" s="4"/>
      <c r="E39" s="38"/>
      <c r="F39" s="38"/>
      <c r="G39" s="38"/>
      <c r="H39" s="38"/>
      <c r="I39" s="38"/>
      <c r="J39" s="38"/>
      <c r="K39" s="38"/>
      <c r="L39" s="38"/>
      <c r="M39" s="44"/>
      <c r="N39" s="44"/>
      <c r="O39" s="44"/>
      <c r="P39" s="44"/>
      <c r="Q39" s="44"/>
      <c r="R39" s="44"/>
      <c r="S39" s="44"/>
      <c r="T39" s="44"/>
      <c r="U39" s="40"/>
      <c r="V39" s="40"/>
      <c r="W39" s="40"/>
      <c r="X39" s="40"/>
      <c r="Y39" s="40"/>
      <c r="Z39" s="40"/>
      <c r="AA39" s="40"/>
      <c r="AB39" s="40"/>
      <c r="AC39" s="104"/>
    </row>
    <row r="40" spans="1:29" ht="15.75">
      <c r="A40" s="78"/>
      <c r="B40" s="4"/>
      <c r="C40" s="3"/>
      <c r="D40" s="4"/>
      <c r="E40" s="38"/>
      <c r="F40" s="38"/>
      <c r="G40" s="38"/>
      <c r="H40" s="38"/>
      <c r="I40" s="38"/>
      <c r="J40" s="38"/>
      <c r="K40" s="38"/>
      <c r="L40" s="38"/>
      <c r="M40" s="44"/>
      <c r="N40" s="44"/>
      <c r="O40" s="44"/>
      <c r="P40" s="44"/>
      <c r="Q40" s="44"/>
      <c r="R40" s="44"/>
      <c r="S40" s="44"/>
      <c r="T40" s="44"/>
      <c r="U40" s="40"/>
      <c r="V40" s="40"/>
      <c r="W40" s="40"/>
      <c r="X40" s="40"/>
      <c r="Y40" s="40"/>
      <c r="Z40" s="40"/>
      <c r="AA40" s="40"/>
      <c r="AB40" s="40"/>
      <c r="AC40" s="104"/>
    </row>
    <row r="41" spans="1:29" ht="15.75">
      <c r="A41" s="78"/>
      <c r="B41" s="4"/>
      <c r="C41" s="3"/>
      <c r="D41" s="4"/>
      <c r="E41" s="38"/>
      <c r="F41" s="38"/>
      <c r="G41" s="38"/>
      <c r="H41" s="38"/>
      <c r="I41" s="38"/>
      <c r="J41" s="38"/>
      <c r="K41" s="38"/>
      <c r="L41" s="38"/>
      <c r="M41" s="44"/>
      <c r="N41" s="44"/>
      <c r="O41" s="44"/>
      <c r="P41" s="44"/>
      <c r="Q41" s="44"/>
      <c r="R41" s="44"/>
      <c r="S41" s="44"/>
      <c r="T41" s="44"/>
      <c r="U41" s="40"/>
      <c r="V41" s="40"/>
      <c r="W41" s="40"/>
      <c r="X41" s="40"/>
      <c r="Y41" s="40"/>
      <c r="Z41" s="40"/>
      <c r="AA41" s="40"/>
      <c r="AB41" s="40"/>
      <c r="AC41" s="104"/>
    </row>
    <row r="42" spans="1:29" ht="15.75">
      <c r="A42" s="78"/>
      <c r="B42" s="4"/>
      <c r="C42" s="3"/>
      <c r="D42" s="57"/>
      <c r="E42" s="38"/>
      <c r="F42" s="38"/>
      <c r="G42" s="38"/>
      <c r="H42" s="38"/>
      <c r="I42" s="38"/>
      <c r="J42" s="38"/>
      <c r="K42" s="38"/>
      <c r="L42" s="38"/>
      <c r="M42" s="44"/>
      <c r="N42" s="44"/>
      <c r="O42" s="44"/>
      <c r="P42" s="44"/>
      <c r="Q42" s="44"/>
      <c r="R42" s="44"/>
      <c r="S42" s="44"/>
      <c r="T42" s="44"/>
      <c r="U42" s="40"/>
      <c r="V42" s="40"/>
      <c r="W42" s="40"/>
      <c r="X42" s="40"/>
      <c r="Y42" s="40"/>
      <c r="Z42" s="40"/>
      <c r="AA42" s="40"/>
      <c r="AB42" s="40"/>
      <c r="AC42" s="104"/>
    </row>
    <row r="43" spans="1:29" ht="16.5" thickBot="1">
      <c r="A43" s="79"/>
      <c r="B43" s="32"/>
      <c r="C43" s="33"/>
      <c r="D43" s="105"/>
      <c r="E43" s="81"/>
      <c r="F43" s="81"/>
      <c r="G43" s="81"/>
      <c r="H43" s="81"/>
      <c r="I43" s="81"/>
      <c r="J43" s="81"/>
      <c r="K43" s="81"/>
      <c r="L43" s="81"/>
      <c r="M43" s="96"/>
      <c r="N43" s="96"/>
      <c r="O43" s="96"/>
      <c r="P43" s="96"/>
      <c r="Q43" s="96"/>
      <c r="R43" s="96"/>
      <c r="S43" s="96"/>
      <c r="T43" s="96"/>
      <c r="U43" s="83"/>
      <c r="V43" s="83"/>
      <c r="W43" s="83"/>
      <c r="X43" s="83"/>
      <c r="Y43" s="83"/>
      <c r="Z43" s="83"/>
      <c r="AA43" s="83"/>
      <c r="AB43" s="83"/>
      <c r="AC43" s="10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5"/>
  <sheetViews>
    <sheetView zoomScale="125" zoomScaleNormal="125" zoomScalePageLayoutView="0" workbookViewId="0" topLeftCell="A1">
      <selection activeCell="A2" sqref="A2"/>
    </sheetView>
  </sheetViews>
  <sheetFormatPr defaultColWidth="11.00390625" defaultRowHeight="15.75"/>
  <cols>
    <col min="1" max="1" width="8.625" style="1" customWidth="1"/>
    <col min="2" max="2" width="32.625" style="0" customWidth="1"/>
    <col min="4" max="4" width="15.625" style="0" customWidth="1"/>
    <col min="5" max="5" width="16.625" style="0" customWidth="1"/>
  </cols>
  <sheetData>
    <row r="1" spans="1:30" ht="15.75">
      <c r="A1" s="92" t="s">
        <v>32</v>
      </c>
      <c r="B1" s="107" t="s">
        <v>0</v>
      </c>
      <c r="C1" s="107" t="s">
        <v>1</v>
      </c>
      <c r="D1" s="107" t="s">
        <v>2</v>
      </c>
      <c r="E1" s="107" t="s">
        <v>31</v>
      </c>
      <c r="F1" s="100" t="s">
        <v>3</v>
      </c>
      <c r="G1" s="100" t="s">
        <v>4</v>
      </c>
      <c r="H1" s="100" t="s">
        <v>5</v>
      </c>
      <c r="I1" s="100" t="s">
        <v>6</v>
      </c>
      <c r="J1" s="100" t="s">
        <v>7</v>
      </c>
      <c r="K1" s="100" t="s">
        <v>106</v>
      </c>
      <c r="L1" s="100" t="s">
        <v>8</v>
      </c>
      <c r="M1" s="100" t="s">
        <v>9</v>
      </c>
      <c r="N1" s="101" t="s">
        <v>10</v>
      </c>
      <c r="O1" s="101" t="s">
        <v>11</v>
      </c>
      <c r="P1" s="101" t="s">
        <v>12</v>
      </c>
      <c r="Q1" s="101" t="s">
        <v>13</v>
      </c>
      <c r="R1" s="101" t="s">
        <v>14</v>
      </c>
      <c r="S1" s="101" t="s">
        <v>107</v>
      </c>
      <c r="T1" s="101" t="s">
        <v>8</v>
      </c>
      <c r="U1" s="101" t="s">
        <v>15</v>
      </c>
      <c r="V1" s="102" t="s">
        <v>16</v>
      </c>
      <c r="W1" s="102" t="s">
        <v>17</v>
      </c>
      <c r="X1" s="102" t="s">
        <v>18</v>
      </c>
      <c r="Y1" s="102" t="s">
        <v>19</v>
      </c>
      <c r="Z1" s="102" t="s">
        <v>20</v>
      </c>
      <c r="AA1" s="102" t="s">
        <v>108</v>
      </c>
      <c r="AB1" s="102" t="s">
        <v>8</v>
      </c>
      <c r="AC1" s="102" t="s">
        <v>21</v>
      </c>
      <c r="AD1" s="103" t="s">
        <v>22</v>
      </c>
    </row>
    <row r="2" spans="1:30" ht="15.75">
      <c r="A2" s="78">
        <v>105</v>
      </c>
      <c r="B2" s="4" t="s">
        <v>67</v>
      </c>
      <c r="C2" s="4" t="s">
        <v>26</v>
      </c>
      <c r="D2" s="4" t="s">
        <v>38</v>
      </c>
      <c r="E2" s="4" t="s">
        <v>42</v>
      </c>
      <c r="F2" s="38">
        <v>41.893</v>
      </c>
      <c r="G2" s="38">
        <v>46.031</v>
      </c>
      <c r="H2" s="38">
        <v>40.373</v>
      </c>
      <c r="I2" s="38">
        <v>41.781</v>
      </c>
      <c r="J2" s="38">
        <v>36.067</v>
      </c>
      <c r="K2" s="38">
        <v>44.878</v>
      </c>
      <c r="L2" s="38"/>
      <c r="M2" s="38">
        <v>251.023</v>
      </c>
      <c r="N2" s="44">
        <v>39.92</v>
      </c>
      <c r="O2" s="44">
        <v>46.88</v>
      </c>
      <c r="P2" s="44">
        <v>38.955</v>
      </c>
      <c r="Q2" s="44">
        <v>39.651</v>
      </c>
      <c r="R2" s="44">
        <v>34.646</v>
      </c>
      <c r="S2" s="44">
        <v>49.165</v>
      </c>
      <c r="T2" s="44"/>
      <c r="U2" s="44">
        <v>249.217</v>
      </c>
      <c r="V2" s="40">
        <v>38.658</v>
      </c>
      <c r="W2" s="40">
        <v>43.157</v>
      </c>
      <c r="X2" s="40">
        <v>41.008</v>
      </c>
      <c r="Y2" s="40">
        <v>39.599</v>
      </c>
      <c r="Z2" s="40">
        <v>37.553</v>
      </c>
      <c r="AA2" s="40">
        <v>42.974</v>
      </c>
      <c r="AB2" s="40"/>
      <c r="AC2" s="40">
        <v>242.949</v>
      </c>
      <c r="AD2" s="104">
        <v>743.189</v>
      </c>
    </row>
    <row r="3" spans="1:30" ht="15.75">
      <c r="A3" s="78">
        <v>119</v>
      </c>
      <c r="B3" s="4" t="s">
        <v>98</v>
      </c>
      <c r="C3" s="4" t="s">
        <v>26</v>
      </c>
      <c r="D3" s="4" t="s">
        <v>38</v>
      </c>
      <c r="E3" s="4" t="s">
        <v>39</v>
      </c>
      <c r="F3" s="38">
        <v>42.207</v>
      </c>
      <c r="G3" s="38">
        <v>46.984</v>
      </c>
      <c r="H3" s="38">
        <v>40.935</v>
      </c>
      <c r="I3" s="38">
        <v>42.58</v>
      </c>
      <c r="J3" s="38">
        <v>39.376</v>
      </c>
      <c r="K3" s="38">
        <v>43.829</v>
      </c>
      <c r="L3" s="38"/>
      <c r="M3" s="38">
        <v>255.911</v>
      </c>
      <c r="N3" s="44">
        <v>39.196</v>
      </c>
      <c r="O3" s="44">
        <v>44.217</v>
      </c>
      <c r="P3" s="44">
        <v>40.226</v>
      </c>
      <c r="Q3" s="44">
        <v>39.785</v>
      </c>
      <c r="R3" s="44">
        <v>39.946</v>
      </c>
      <c r="S3" s="44">
        <v>45.158</v>
      </c>
      <c r="T3" s="44"/>
      <c r="U3" s="44">
        <v>248.528</v>
      </c>
      <c r="V3" s="40">
        <v>39.815</v>
      </c>
      <c r="W3" s="40">
        <v>43.84</v>
      </c>
      <c r="X3" s="40">
        <v>42.513</v>
      </c>
      <c r="Y3" s="40">
        <v>39.574</v>
      </c>
      <c r="Z3" s="40">
        <v>36.348</v>
      </c>
      <c r="AA3" s="40">
        <v>44.294</v>
      </c>
      <c r="AB3" s="40"/>
      <c r="AC3" s="40">
        <v>246.384</v>
      </c>
      <c r="AD3" s="104">
        <v>750.823</v>
      </c>
    </row>
    <row r="4" spans="1:30" ht="15.75">
      <c r="A4" s="78">
        <v>141</v>
      </c>
      <c r="B4" s="4" t="s">
        <v>110</v>
      </c>
      <c r="C4" s="4" t="s">
        <v>26</v>
      </c>
      <c r="D4" s="4" t="s">
        <v>38</v>
      </c>
      <c r="E4" s="4" t="s">
        <v>42</v>
      </c>
      <c r="F4" s="38">
        <v>44.229</v>
      </c>
      <c r="G4" s="38">
        <v>46.698</v>
      </c>
      <c r="H4" s="38">
        <v>39.214</v>
      </c>
      <c r="I4" s="38">
        <v>43.138</v>
      </c>
      <c r="J4" s="38">
        <v>36.813</v>
      </c>
      <c r="K4" s="38">
        <v>48.345</v>
      </c>
      <c r="L4" s="38"/>
      <c r="M4" s="38">
        <v>258.437</v>
      </c>
      <c r="N4" s="44">
        <v>41.455</v>
      </c>
      <c r="O4" s="44">
        <v>45.005</v>
      </c>
      <c r="P4" s="44">
        <v>42.23</v>
      </c>
      <c r="Q4" s="44">
        <v>42.302</v>
      </c>
      <c r="R4" s="44">
        <v>38.581</v>
      </c>
      <c r="S4" s="44">
        <v>43.593</v>
      </c>
      <c r="T4" s="44"/>
      <c r="U4" s="44">
        <v>253.166</v>
      </c>
      <c r="V4" s="40">
        <v>39.334</v>
      </c>
      <c r="W4" s="40">
        <v>45.379</v>
      </c>
      <c r="X4" s="40">
        <v>38.784</v>
      </c>
      <c r="Y4" s="40">
        <v>42.401</v>
      </c>
      <c r="Z4" s="40">
        <v>35.188</v>
      </c>
      <c r="AA4" s="40">
        <v>43.584</v>
      </c>
      <c r="AB4" s="40"/>
      <c r="AC4" s="40">
        <v>244.67</v>
      </c>
      <c r="AD4" s="104">
        <v>756.273</v>
      </c>
    </row>
    <row r="5" spans="1:30" ht="15.75">
      <c r="A5" s="78">
        <v>90</v>
      </c>
      <c r="B5" s="4" t="s">
        <v>47</v>
      </c>
      <c r="C5" s="4" t="s">
        <v>86</v>
      </c>
      <c r="D5" s="4" t="s">
        <v>146</v>
      </c>
      <c r="E5" s="4" t="s">
        <v>39</v>
      </c>
      <c r="F5" s="38">
        <v>45.37</v>
      </c>
      <c r="G5" s="38">
        <v>46.793</v>
      </c>
      <c r="H5" s="38">
        <v>41.402</v>
      </c>
      <c r="I5" s="38">
        <v>43.131</v>
      </c>
      <c r="J5" s="38">
        <v>38.287</v>
      </c>
      <c r="K5" s="38">
        <v>48.282</v>
      </c>
      <c r="L5" s="38"/>
      <c r="M5" s="38">
        <v>263.265</v>
      </c>
      <c r="N5" s="44">
        <v>40.678</v>
      </c>
      <c r="O5" s="44">
        <v>45.204</v>
      </c>
      <c r="P5" s="44">
        <v>40.761</v>
      </c>
      <c r="Q5" s="44">
        <v>42.208</v>
      </c>
      <c r="R5" s="44">
        <v>37.491</v>
      </c>
      <c r="S5" s="44">
        <v>46.848</v>
      </c>
      <c r="T5" s="44"/>
      <c r="U5" s="44">
        <v>253.19</v>
      </c>
      <c r="V5" s="40">
        <v>40.332</v>
      </c>
      <c r="W5" s="40">
        <v>45.979</v>
      </c>
      <c r="X5" s="40">
        <v>40.666</v>
      </c>
      <c r="Y5" s="40">
        <v>44.771</v>
      </c>
      <c r="Z5" s="40">
        <v>37.66</v>
      </c>
      <c r="AA5" s="40">
        <v>45.679</v>
      </c>
      <c r="AB5" s="40"/>
      <c r="AC5" s="40">
        <v>255.087</v>
      </c>
      <c r="AD5" s="104">
        <v>771.542</v>
      </c>
    </row>
    <row r="6" spans="1:30" ht="15.75">
      <c r="A6" s="78">
        <v>25</v>
      </c>
      <c r="B6" s="4" t="s">
        <v>46</v>
      </c>
      <c r="C6" s="4" t="s">
        <v>86</v>
      </c>
      <c r="D6" s="4" t="s">
        <v>96</v>
      </c>
      <c r="E6" s="4" t="s">
        <v>39</v>
      </c>
      <c r="F6" s="38">
        <v>41.858</v>
      </c>
      <c r="G6" s="38">
        <v>48.346</v>
      </c>
      <c r="H6" s="38">
        <v>43.61</v>
      </c>
      <c r="I6" s="38">
        <v>46.759</v>
      </c>
      <c r="J6" s="38">
        <v>40.839</v>
      </c>
      <c r="K6" s="38">
        <v>48.688</v>
      </c>
      <c r="L6" s="38"/>
      <c r="M6" s="38">
        <v>270.1</v>
      </c>
      <c r="N6" s="44">
        <v>42.197</v>
      </c>
      <c r="O6" s="44">
        <v>47.376</v>
      </c>
      <c r="P6" s="44">
        <v>42.005</v>
      </c>
      <c r="Q6" s="44">
        <v>45.594</v>
      </c>
      <c r="R6" s="44">
        <v>39.863</v>
      </c>
      <c r="S6" s="44">
        <v>46.466</v>
      </c>
      <c r="T6" s="44"/>
      <c r="U6" s="44">
        <v>263.501</v>
      </c>
      <c r="V6" s="40">
        <v>41.858</v>
      </c>
      <c r="W6" s="40">
        <v>48.112</v>
      </c>
      <c r="X6" s="40">
        <v>41.418</v>
      </c>
      <c r="Y6" s="40">
        <v>43.479</v>
      </c>
      <c r="Z6" s="40">
        <v>38.632</v>
      </c>
      <c r="AA6" s="40">
        <v>46.926</v>
      </c>
      <c r="AB6" s="40"/>
      <c r="AC6" s="40">
        <v>260.425</v>
      </c>
      <c r="AD6" s="104">
        <v>794.026</v>
      </c>
    </row>
    <row r="7" spans="1:30" ht="15.75">
      <c r="A7" s="78">
        <v>102</v>
      </c>
      <c r="B7" s="4" t="s">
        <v>52</v>
      </c>
      <c r="C7" s="4" t="s">
        <v>86</v>
      </c>
      <c r="D7" s="4" t="s">
        <v>112</v>
      </c>
      <c r="E7" s="4" t="s">
        <v>42</v>
      </c>
      <c r="F7" s="38">
        <v>43.22</v>
      </c>
      <c r="G7" s="38">
        <v>49.013</v>
      </c>
      <c r="H7" s="38">
        <v>41.425</v>
      </c>
      <c r="I7" s="38">
        <v>49.763</v>
      </c>
      <c r="J7" s="38">
        <v>37.427</v>
      </c>
      <c r="K7" s="38">
        <v>49.506</v>
      </c>
      <c r="L7" s="38"/>
      <c r="M7" s="38">
        <v>270.354</v>
      </c>
      <c r="N7" s="44">
        <v>42.871</v>
      </c>
      <c r="O7" s="44">
        <v>53.77</v>
      </c>
      <c r="P7" s="44">
        <v>40.733</v>
      </c>
      <c r="Q7" s="44">
        <v>46.049</v>
      </c>
      <c r="R7" s="44">
        <v>36.88</v>
      </c>
      <c r="S7" s="44">
        <v>48.149</v>
      </c>
      <c r="T7" s="44"/>
      <c r="U7" s="44">
        <v>268.452</v>
      </c>
      <c r="V7" s="40">
        <v>42.237</v>
      </c>
      <c r="W7" s="40">
        <v>50.291</v>
      </c>
      <c r="X7" s="40">
        <v>45.243</v>
      </c>
      <c r="Y7" s="40">
        <v>46.669</v>
      </c>
      <c r="Z7" s="40">
        <v>37.186</v>
      </c>
      <c r="AA7" s="40">
        <v>44.621</v>
      </c>
      <c r="AB7" s="40"/>
      <c r="AC7" s="40">
        <v>266.247</v>
      </c>
      <c r="AD7" s="104">
        <v>805.053</v>
      </c>
    </row>
    <row r="8" spans="1:30" ht="15.75">
      <c r="A8" s="78">
        <v>7</v>
      </c>
      <c r="B8" s="4" t="s">
        <v>51</v>
      </c>
      <c r="C8" s="4" t="s">
        <v>86</v>
      </c>
      <c r="D8" s="4" t="s">
        <v>146</v>
      </c>
      <c r="E8" s="4" t="s">
        <v>39</v>
      </c>
      <c r="F8" s="38">
        <v>46.276</v>
      </c>
      <c r="G8" s="38">
        <v>51.249</v>
      </c>
      <c r="H8" s="38">
        <v>44.391</v>
      </c>
      <c r="I8" s="38">
        <v>48.191</v>
      </c>
      <c r="J8" s="38">
        <v>41.338</v>
      </c>
      <c r="K8" s="38">
        <v>51.967</v>
      </c>
      <c r="L8" s="38"/>
      <c r="M8" s="38">
        <v>283.412</v>
      </c>
      <c r="N8" s="44">
        <v>46.223</v>
      </c>
      <c r="O8" s="44">
        <v>49.056</v>
      </c>
      <c r="P8" s="44">
        <v>42.833</v>
      </c>
      <c r="Q8" s="44">
        <v>44.688</v>
      </c>
      <c r="R8" s="44">
        <v>39.592</v>
      </c>
      <c r="S8" s="44">
        <v>48.931</v>
      </c>
      <c r="T8" s="44"/>
      <c r="U8" s="44">
        <v>271.323</v>
      </c>
      <c r="V8" s="40">
        <v>42.55</v>
      </c>
      <c r="W8" s="40">
        <v>48.568</v>
      </c>
      <c r="X8" s="40">
        <v>42.148</v>
      </c>
      <c r="Y8" s="40">
        <v>44.287</v>
      </c>
      <c r="Z8" s="40">
        <v>39.292</v>
      </c>
      <c r="AA8" s="40">
        <v>47.588</v>
      </c>
      <c r="AB8" s="40"/>
      <c r="AC8" s="40">
        <v>264.433</v>
      </c>
      <c r="AD8" s="104">
        <v>819.168</v>
      </c>
    </row>
    <row r="9" spans="1:30" ht="15.75">
      <c r="A9" s="78">
        <v>64</v>
      </c>
      <c r="B9" s="4" t="s">
        <v>45</v>
      </c>
      <c r="C9" s="4" t="s">
        <v>36</v>
      </c>
      <c r="D9" s="4" t="s">
        <v>72</v>
      </c>
      <c r="E9" s="4" t="s">
        <v>39</v>
      </c>
      <c r="F9" s="38">
        <v>47.628</v>
      </c>
      <c r="G9" s="38">
        <v>56.35</v>
      </c>
      <c r="H9" s="38">
        <v>46.596</v>
      </c>
      <c r="I9" s="38">
        <v>47.581</v>
      </c>
      <c r="J9" s="38">
        <v>45.594</v>
      </c>
      <c r="K9" s="38">
        <v>53.139</v>
      </c>
      <c r="L9" s="38"/>
      <c r="M9" s="38">
        <v>296.888</v>
      </c>
      <c r="N9" s="44">
        <v>47.985</v>
      </c>
      <c r="O9" s="44">
        <v>52.046</v>
      </c>
      <c r="P9" s="44">
        <v>45.431</v>
      </c>
      <c r="Q9" s="44">
        <v>49.69</v>
      </c>
      <c r="R9" s="44">
        <v>42.52</v>
      </c>
      <c r="S9" s="44">
        <v>50.958</v>
      </c>
      <c r="T9" s="44"/>
      <c r="U9" s="44">
        <v>288.63</v>
      </c>
      <c r="V9" s="40">
        <v>45.829</v>
      </c>
      <c r="W9" s="40">
        <v>52.585</v>
      </c>
      <c r="X9" s="40">
        <v>44.746</v>
      </c>
      <c r="Y9" s="40">
        <v>46.861</v>
      </c>
      <c r="Z9" s="40">
        <v>41.609</v>
      </c>
      <c r="AA9" s="40">
        <v>53.574</v>
      </c>
      <c r="AB9" s="40"/>
      <c r="AC9" s="40">
        <v>285.204</v>
      </c>
      <c r="AD9" s="104">
        <v>870.722</v>
      </c>
    </row>
    <row r="10" spans="1:30" ht="15.75">
      <c r="A10" s="78">
        <v>11</v>
      </c>
      <c r="B10" s="4" t="s">
        <v>53</v>
      </c>
      <c r="C10" s="4" t="s">
        <v>25</v>
      </c>
      <c r="D10" s="4" t="s">
        <v>49</v>
      </c>
      <c r="E10" s="4" t="s">
        <v>39</v>
      </c>
      <c r="F10" s="38">
        <v>47.449</v>
      </c>
      <c r="G10" s="38">
        <v>53.319</v>
      </c>
      <c r="H10" s="38">
        <v>47.172</v>
      </c>
      <c r="I10" s="38">
        <v>48.762</v>
      </c>
      <c r="J10" s="38">
        <v>42.998</v>
      </c>
      <c r="K10" s="38">
        <v>54.678</v>
      </c>
      <c r="L10" s="38"/>
      <c r="M10" s="38">
        <v>294.378</v>
      </c>
      <c r="N10" s="44">
        <v>44.838</v>
      </c>
      <c r="O10" s="44">
        <v>52.26</v>
      </c>
      <c r="P10" s="44">
        <v>46.522</v>
      </c>
      <c r="Q10" s="44">
        <v>50.374</v>
      </c>
      <c r="R10" s="44">
        <v>43.457</v>
      </c>
      <c r="S10" s="44">
        <v>52.959</v>
      </c>
      <c r="T10" s="44"/>
      <c r="U10" s="44">
        <v>290.41</v>
      </c>
      <c r="V10" s="40">
        <v>48.103</v>
      </c>
      <c r="W10" s="40">
        <v>53.269</v>
      </c>
      <c r="X10" s="40">
        <v>45.872</v>
      </c>
      <c r="Y10" s="40">
        <v>49.852</v>
      </c>
      <c r="Z10" s="40">
        <v>42.726</v>
      </c>
      <c r="AA10" s="40">
        <v>52.793</v>
      </c>
      <c r="AB10" s="40"/>
      <c r="AC10" s="40">
        <v>292.615</v>
      </c>
      <c r="AD10" s="104">
        <v>877.403</v>
      </c>
    </row>
    <row r="11" spans="1:30" ht="15.75">
      <c r="A11" s="78">
        <v>99</v>
      </c>
      <c r="B11" s="4" t="s">
        <v>54</v>
      </c>
      <c r="C11" s="4" t="s">
        <v>25</v>
      </c>
      <c r="D11" s="4" t="s">
        <v>49</v>
      </c>
      <c r="E11" s="4" t="s">
        <v>39</v>
      </c>
      <c r="F11" s="38">
        <v>53.101</v>
      </c>
      <c r="G11" s="38">
        <v>57.603</v>
      </c>
      <c r="H11" s="38">
        <v>50.445</v>
      </c>
      <c r="I11" s="38">
        <v>55.642</v>
      </c>
      <c r="J11" s="38">
        <v>43.342</v>
      </c>
      <c r="K11" s="38">
        <v>53.352</v>
      </c>
      <c r="L11" s="38"/>
      <c r="M11" s="38">
        <v>313.485</v>
      </c>
      <c r="N11" s="44">
        <v>49.664</v>
      </c>
      <c r="O11" s="44">
        <v>53.805</v>
      </c>
      <c r="P11" s="44">
        <v>47.145</v>
      </c>
      <c r="Q11" s="44">
        <v>48.179</v>
      </c>
      <c r="R11" s="44">
        <v>42.44</v>
      </c>
      <c r="S11" s="44">
        <v>52.156</v>
      </c>
      <c r="T11" s="44"/>
      <c r="U11" s="44">
        <v>293.389</v>
      </c>
      <c r="V11" s="40">
        <v>47.686</v>
      </c>
      <c r="W11" s="40">
        <v>56.635</v>
      </c>
      <c r="X11" s="40">
        <v>46.401</v>
      </c>
      <c r="Y11" s="40">
        <v>50.326</v>
      </c>
      <c r="Z11" s="40">
        <v>42.924</v>
      </c>
      <c r="AA11" s="40">
        <v>51.648</v>
      </c>
      <c r="AB11" s="40"/>
      <c r="AC11" s="40">
        <v>295.62</v>
      </c>
      <c r="AD11" s="104">
        <v>902.494</v>
      </c>
    </row>
    <row r="12" spans="1:30" ht="15.75">
      <c r="A12" s="78">
        <v>168</v>
      </c>
      <c r="B12" s="4" t="s">
        <v>147</v>
      </c>
      <c r="C12" s="4" t="s">
        <v>86</v>
      </c>
      <c r="D12" s="4" t="s">
        <v>148</v>
      </c>
      <c r="E12" s="4" t="s">
        <v>42</v>
      </c>
      <c r="F12" s="38">
        <v>47.341</v>
      </c>
      <c r="G12" s="38">
        <v>53.097</v>
      </c>
      <c r="H12" s="38">
        <v>48.644</v>
      </c>
      <c r="I12" s="38">
        <v>53.948</v>
      </c>
      <c r="J12" s="38">
        <v>43.504</v>
      </c>
      <c r="K12" s="38">
        <v>54.699</v>
      </c>
      <c r="L12" s="38"/>
      <c r="M12" s="38">
        <v>301.233</v>
      </c>
      <c r="N12" s="44">
        <v>46.185</v>
      </c>
      <c r="O12" s="44">
        <v>54.029</v>
      </c>
      <c r="P12" s="44">
        <v>49.042</v>
      </c>
      <c r="Q12" s="44">
        <v>50.997</v>
      </c>
      <c r="R12" s="44">
        <v>43.773</v>
      </c>
      <c r="S12" s="44">
        <v>54.92</v>
      </c>
      <c r="T12" s="44"/>
      <c r="U12" s="44">
        <v>298.946</v>
      </c>
      <c r="V12" s="40">
        <v>48.495</v>
      </c>
      <c r="W12" s="40">
        <v>56.124</v>
      </c>
      <c r="X12" s="40">
        <v>47.98</v>
      </c>
      <c r="Y12" s="40">
        <v>56.331</v>
      </c>
      <c r="Z12" s="40">
        <v>43.094</v>
      </c>
      <c r="AA12" s="40">
        <v>55.86</v>
      </c>
      <c r="AB12" s="40"/>
      <c r="AC12" s="40">
        <v>307.884</v>
      </c>
      <c r="AD12" s="104">
        <v>908.063</v>
      </c>
    </row>
    <row r="13" spans="1:30" ht="15.75">
      <c r="A13" s="78">
        <v>114</v>
      </c>
      <c r="B13" s="4" t="s">
        <v>55</v>
      </c>
      <c r="C13" s="4" t="s">
        <v>25</v>
      </c>
      <c r="D13" s="4" t="s">
        <v>49</v>
      </c>
      <c r="E13" s="4" t="s">
        <v>41</v>
      </c>
      <c r="F13" s="38">
        <v>48.763</v>
      </c>
      <c r="G13" s="38">
        <v>54.011</v>
      </c>
      <c r="H13" s="38">
        <v>48.124</v>
      </c>
      <c r="I13" s="38">
        <v>53.758</v>
      </c>
      <c r="J13" s="38">
        <v>47.844</v>
      </c>
      <c r="K13" s="38">
        <v>55.187</v>
      </c>
      <c r="L13" s="38"/>
      <c r="M13" s="38">
        <v>307.687</v>
      </c>
      <c r="N13" s="44">
        <v>45.441</v>
      </c>
      <c r="O13" s="44">
        <v>54.326</v>
      </c>
      <c r="P13" s="44">
        <v>46.348</v>
      </c>
      <c r="Q13" s="44">
        <v>54.449</v>
      </c>
      <c r="R13" s="44">
        <v>44.235</v>
      </c>
      <c r="S13" s="44">
        <v>55.932</v>
      </c>
      <c r="T13" s="44"/>
      <c r="U13" s="44">
        <v>300.731</v>
      </c>
      <c r="V13" s="40">
        <v>46.621</v>
      </c>
      <c r="W13" s="40">
        <v>55.064</v>
      </c>
      <c r="X13" s="40">
        <v>46.418</v>
      </c>
      <c r="Y13" s="40">
        <v>51.207</v>
      </c>
      <c r="Z13" s="40">
        <v>47.598</v>
      </c>
      <c r="AA13" s="40">
        <v>53.669</v>
      </c>
      <c r="AB13" s="40"/>
      <c r="AC13" s="40">
        <v>300.577</v>
      </c>
      <c r="AD13" s="104">
        <v>908.995</v>
      </c>
    </row>
    <row r="14" spans="1:30" ht="15.75">
      <c r="A14" s="78">
        <v>131</v>
      </c>
      <c r="B14" s="4" t="s">
        <v>120</v>
      </c>
      <c r="C14" s="4" t="s">
        <v>25</v>
      </c>
      <c r="D14" s="4" t="s">
        <v>49</v>
      </c>
      <c r="E14" s="4" t="s">
        <v>41</v>
      </c>
      <c r="F14" s="38">
        <v>53.297</v>
      </c>
      <c r="G14" s="38">
        <v>55.769</v>
      </c>
      <c r="H14" s="38">
        <v>49.804</v>
      </c>
      <c r="I14" s="38">
        <v>51.978</v>
      </c>
      <c r="J14" s="38">
        <v>46.005</v>
      </c>
      <c r="K14" s="38">
        <v>55.96</v>
      </c>
      <c r="L14" s="38"/>
      <c r="M14" s="38">
        <v>312.813</v>
      </c>
      <c r="N14" s="44">
        <v>50.285</v>
      </c>
      <c r="O14" s="44">
        <v>54.802</v>
      </c>
      <c r="P14" s="44">
        <v>47.738</v>
      </c>
      <c r="Q14" s="44">
        <v>50.059</v>
      </c>
      <c r="R14" s="44">
        <v>44.188</v>
      </c>
      <c r="S14" s="44">
        <v>54.554</v>
      </c>
      <c r="T14" s="44"/>
      <c r="U14" s="44">
        <v>301.626</v>
      </c>
      <c r="V14" s="40">
        <v>50.767</v>
      </c>
      <c r="W14" s="40">
        <v>55.235</v>
      </c>
      <c r="X14" s="40">
        <v>47.319</v>
      </c>
      <c r="Y14" s="40">
        <v>50.281</v>
      </c>
      <c r="Z14" s="40">
        <v>44.343</v>
      </c>
      <c r="AA14" s="40">
        <v>54.033</v>
      </c>
      <c r="AB14" s="40"/>
      <c r="AC14" s="40">
        <v>301.978</v>
      </c>
      <c r="AD14" s="104">
        <v>916.417</v>
      </c>
    </row>
    <row r="15" spans="1:30" ht="15.75">
      <c r="A15" s="78">
        <v>109</v>
      </c>
      <c r="B15" s="4" t="s">
        <v>149</v>
      </c>
      <c r="C15" s="4" t="s">
        <v>24</v>
      </c>
      <c r="D15" s="4" t="s">
        <v>49</v>
      </c>
      <c r="E15" s="4" t="s">
        <v>42</v>
      </c>
      <c r="F15" s="38">
        <v>47.033</v>
      </c>
      <c r="G15" s="38">
        <v>54.776</v>
      </c>
      <c r="H15" s="38">
        <v>47.96</v>
      </c>
      <c r="I15" s="38">
        <v>53.874</v>
      </c>
      <c r="J15" s="38">
        <v>55.42</v>
      </c>
      <c r="K15" s="38">
        <v>52.786</v>
      </c>
      <c r="L15" s="38"/>
      <c r="M15" s="38">
        <v>311.849</v>
      </c>
      <c r="N15" s="44">
        <v>48.216</v>
      </c>
      <c r="O15" s="44">
        <v>59.089</v>
      </c>
      <c r="P15" s="44">
        <v>49.089</v>
      </c>
      <c r="Q15" s="44">
        <v>56.249</v>
      </c>
      <c r="R15" s="44">
        <v>47.607</v>
      </c>
      <c r="S15" s="44">
        <v>53.117</v>
      </c>
      <c r="T15" s="44"/>
      <c r="U15" s="44">
        <v>313.367</v>
      </c>
      <c r="V15" s="40">
        <v>46.18</v>
      </c>
      <c r="W15" s="40">
        <v>55.448</v>
      </c>
      <c r="X15" s="40">
        <v>47.21</v>
      </c>
      <c r="Y15" s="40">
        <v>51.788</v>
      </c>
      <c r="Z15" s="40">
        <v>44.32</v>
      </c>
      <c r="AA15" s="40">
        <v>55.382</v>
      </c>
      <c r="AB15" s="40"/>
      <c r="AC15" s="40">
        <v>300.328</v>
      </c>
      <c r="AD15" s="104">
        <v>925.544</v>
      </c>
    </row>
    <row r="16" spans="1:30" ht="15.75">
      <c r="A16" s="78">
        <v>18</v>
      </c>
      <c r="B16" s="4" t="s">
        <v>65</v>
      </c>
      <c r="C16" s="4" t="s">
        <v>25</v>
      </c>
      <c r="D16" s="4" t="s">
        <v>49</v>
      </c>
      <c r="E16" s="4" t="s">
        <v>39</v>
      </c>
      <c r="F16" s="38">
        <v>46.824</v>
      </c>
      <c r="G16" s="38">
        <v>54.312</v>
      </c>
      <c r="H16" s="38">
        <v>52.612</v>
      </c>
      <c r="I16" s="38">
        <v>53.883</v>
      </c>
      <c r="J16" s="38">
        <v>46.519</v>
      </c>
      <c r="K16" s="38">
        <v>56.72</v>
      </c>
      <c r="L16" s="38"/>
      <c r="M16" s="38">
        <v>310.87</v>
      </c>
      <c r="N16" s="44">
        <v>46.114</v>
      </c>
      <c r="O16" s="44">
        <v>57.919</v>
      </c>
      <c r="P16" s="44">
        <v>47.526</v>
      </c>
      <c r="Q16" s="44">
        <v>53.044</v>
      </c>
      <c r="R16" s="44">
        <v>54.046</v>
      </c>
      <c r="S16" s="44">
        <v>53.022</v>
      </c>
      <c r="T16" s="44"/>
      <c r="U16" s="44">
        <v>311.671</v>
      </c>
      <c r="V16" s="40">
        <v>49.306</v>
      </c>
      <c r="W16" s="40">
        <v>54.223</v>
      </c>
      <c r="X16" s="40">
        <v>48.483</v>
      </c>
      <c r="Y16" s="40">
        <v>52.395</v>
      </c>
      <c r="Z16" s="40">
        <v>44.638</v>
      </c>
      <c r="AA16" s="40">
        <v>55.355</v>
      </c>
      <c r="AB16" s="40"/>
      <c r="AC16" s="40">
        <v>304.4</v>
      </c>
      <c r="AD16" s="104">
        <v>926.941</v>
      </c>
    </row>
    <row r="17" spans="1:30" ht="15.75">
      <c r="A17" s="78">
        <v>113</v>
      </c>
      <c r="B17" s="4" t="s">
        <v>60</v>
      </c>
      <c r="C17" s="4" t="s">
        <v>25</v>
      </c>
      <c r="D17" s="4" t="s">
        <v>49</v>
      </c>
      <c r="E17" s="4" t="s">
        <v>41</v>
      </c>
      <c r="F17" s="38">
        <v>50.48</v>
      </c>
      <c r="G17" s="38">
        <v>55.934</v>
      </c>
      <c r="H17" s="38">
        <v>50.05</v>
      </c>
      <c r="I17" s="38">
        <v>51.927</v>
      </c>
      <c r="J17" s="38">
        <v>46.722</v>
      </c>
      <c r="K17" s="38">
        <v>57.281</v>
      </c>
      <c r="L17" s="38"/>
      <c r="M17" s="38">
        <v>312.394</v>
      </c>
      <c r="N17" s="44">
        <v>50.814</v>
      </c>
      <c r="O17" s="44">
        <v>56.621</v>
      </c>
      <c r="P17" s="44">
        <v>48.92</v>
      </c>
      <c r="Q17" s="44">
        <v>51.123</v>
      </c>
      <c r="R17" s="44">
        <v>47.11</v>
      </c>
      <c r="S17" s="44">
        <v>55.539</v>
      </c>
      <c r="T17" s="44"/>
      <c r="U17" s="44">
        <v>310.127</v>
      </c>
      <c r="V17" s="40">
        <v>47.99</v>
      </c>
      <c r="W17" s="40">
        <v>57.549</v>
      </c>
      <c r="X17" s="40">
        <v>49.065</v>
      </c>
      <c r="Y17" s="40">
        <v>51.162</v>
      </c>
      <c r="Z17" s="40">
        <v>46.058</v>
      </c>
      <c r="AA17" s="40">
        <v>54.603</v>
      </c>
      <c r="AB17" s="40"/>
      <c r="AC17" s="40">
        <v>306.427</v>
      </c>
      <c r="AD17" s="104">
        <v>928.948</v>
      </c>
    </row>
    <row r="18" spans="1:30" ht="15.75">
      <c r="A18" s="78">
        <v>14</v>
      </c>
      <c r="B18" s="4" t="s">
        <v>57</v>
      </c>
      <c r="C18" s="4" t="s">
        <v>36</v>
      </c>
      <c r="D18" s="4" t="s">
        <v>72</v>
      </c>
      <c r="E18" s="4" t="s">
        <v>39</v>
      </c>
      <c r="F18" s="38">
        <v>49.108</v>
      </c>
      <c r="G18" s="38">
        <v>57.39</v>
      </c>
      <c r="H18" s="38">
        <v>48.841</v>
      </c>
      <c r="I18" s="38">
        <v>49.765</v>
      </c>
      <c r="J18" s="38">
        <v>44.805</v>
      </c>
      <c r="K18" s="38">
        <v>56.209</v>
      </c>
      <c r="L18" s="38"/>
      <c r="M18" s="38">
        <v>306.118</v>
      </c>
      <c r="N18" s="44">
        <v>50.289</v>
      </c>
      <c r="O18" s="44">
        <v>61.671</v>
      </c>
      <c r="P18" s="44">
        <v>48.127</v>
      </c>
      <c r="Q18" s="44">
        <v>49.202</v>
      </c>
      <c r="R18" s="44">
        <v>43.719</v>
      </c>
      <c r="S18" s="44">
        <v>58.164</v>
      </c>
      <c r="T18" s="44"/>
      <c r="U18" s="44">
        <v>311.172</v>
      </c>
      <c r="V18" s="40">
        <v>48.071</v>
      </c>
      <c r="W18" s="40">
        <v>55.781</v>
      </c>
      <c r="X18" s="40">
        <v>52.807</v>
      </c>
      <c r="Y18" s="40">
        <v>49.893</v>
      </c>
      <c r="Z18" s="40">
        <v>52.98</v>
      </c>
      <c r="AA18" s="40">
        <v>53.794</v>
      </c>
      <c r="AB18" s="40"/>
      <c r="AC18" s="40">
        <v>313.326</v>
      </c>
      <c r="AD18" s="104">
        <v>930.616</v>
      </c>
    </row>
    <row r="19" spans="1:30" ht="15.75">
      <c r="A19" s="78">
        <v>162</v>
      </c>
      <c r="B19" s="4" t="s">
        <v>101</v>
      </c>
      <c r="C19" s="4" t="s">
        <v>23</v>
      </c>
      <c r="D19" s="4" t="s">
        <v>49</v>
      </c>
      <c r="E19" s="4" t="s">
        <v>102</v>
      </c>
      <c r="F19" s="38">
        <v>53.197</v>
      </c>
      <c r="G19" s="38">
        <v>59.115</v>
      </c>
      <c r="H19" s="38">
        <v>50.234</v>
      </c>
      <c r="I19" s="38">
        <v>53.053</v>
      </c>
      <c r="J19" s="38">
        <v>46.397</v>
      </c>
      <c r="K19" s="38">
        <v>59.565</v>
      </c>
      <c r="L19" s="38"/>
      <c r="M19" s="38">
        <v>321.561</v>
      </c>
      <c r="N19" s="44">
        <v>52.556</v>
      </c>
      <c r="O19" s="44">
        <v>58.969</v>
      </c>
      <c r="P19" s="44">
        <v>49.091</v>
      </c>
      <c r="Q19" s="44">
        <v>52.102</v>
      </c>
      <c r="R19" s="44">
        <v>44.489</v>
      </c>
      <c r="S19" s="44">
        <v>57.023</v>
      </c>
      <c r="T19" s="44"/>
      <c r="U19" s="44">
        <v>314.23</v>
      </c>
      <c r="V19" s="40">
        <v>51.036</v>
      </c>
      <c r="W19" s="40">
        <v>59.115</v>
      </c>
      <c r="X19" s="40">
        <v>49.474</v>
      </c>
      <c r="Y19" s="40">
        <v>54.076</v>
      </c>
      <c r="Z19" s="40">
        <v>45.857</v>
      </c>
      <c r="AA19" s="40">
        <v>55.867</v>
      </c>
      <c r="AB19" s="40"/>
      <c r="AC19" s="40">
        <v>315.425</v>
      </c>
      <c r="AD19" s="104">
        <v>951.216</v>
      </c>
    </row>
    <row r="20" spans="1:30" ht="15.75">
      <c r="A20" s="78">
        <v>140</v>
      </c>
      <c r="B20" s="4" t="s">
        <v>140</v>
      </c>
      <c r="C20" s="4" t="s">
        <v>25</v>
      </c>
      <c r="D20" s="4" t="s">
        <v>49</v>
      </c>
      <c r="E20" s="4" t="s">
        <v>42</v>
      </c>
      <c r="F20" s="38">
        <v>52.317</v>
      </c>
      <c r="G20" s="38">
        <v>64.719</v>
      </c>
      <c r="H20" s="38">
        <v>49.655</v>
      </c>
      <c r="I20" s="38">
        <v>50.526</v>
      </c>
      <c r="J20" s="38">
        <v>47.117</v>
      </c>
      <c r="K20" s="38">
        <v>61.393</v>
      </c>
      <c r="L20" s="38"/>
      <c r="M20" s="38">
        <v>325.727</v>
      </c>
      <c r="N20" s="44">
        <v>52.882</v>
      </c>
      <c r="O20" s="44">
        <v>59.103</v>
      </c>
      <c r="P20" s="44">
        <v>49.308</v>
      </c>
      <c r="Q20" s="44">
        <v>51.658</v>
      </c>
      <c r="R20" s="44">
        <v>46.812</v>
      </c>
      <c r="S20" s="44">
        <v>53.924</v>
      </c>
      <c r="T20" s="44"/>
      <c r="U20" s="44">
        <v>313.687</v>
      </c>
      <c r="V20" s="40">
        <v>50.982</v>
      </c>
      <c r="W20" s="40">
        <v>60.515</v>
      </c>
      <c r="X20" s="40">
        <v>52.551</v>
      </c>
      <c r="Y20" s="40">
        <v>53.511</v>
      </c>
      <c r="Z20" s="40">
        <v>52.79</v>
      </c>
      <c r="AA20" s="40">
        <v>57.385</v>
      </c>
      <c r="AB20" s="40"/>
      <c r="AC20" s="40">
        <v>327.734</v>
      </c>
      <c r="AD20" s="104">
        <v>967.148</v>
      </c>
    </row>
    <row r="21" spans="1:30" ht="15.75">
      <c r="A21" s="78">
        <v>106</v>
      </c>
      <c r="B21" s="4" t="s">
        <v>63</v>
      </c>
      <c r="C21" s="4" t="s">
        <v>36</v>
      </c>
      <c r="D21" s="4" t="s">
        <v>150</v>
      </c>
      <c r="E21" s="4" t="s">
        <v>41</v>
      </c>
      <c r="F21" s="38">
        <v>50.495</v>
      </c>
      <c r="G21" s="38">
        <v>62.15</v>
      </c>
      <c r="H21" s="38">
        <v>51.478</v>
      </c>
      <c r="I21" s="38">
        <v>55.1</v>
      </c>
      <c r="J21" s="38">
        <v>47.52</v>
      </c>
      <c r="K21" s="38">
        <v>59.177</v>
      </c>
      <c r="L21" s="38"/>
      <c r="M21" s="38">
        <v>325.92</v>
      </c>
      <c r="N21" s="44">
        <v>52.903</v>
      </c>
      <c r="O21" s="44">
        <v>59.101</v>
      </c>
      <c r="P21" s="44">
        <v>52.225</v>
      </c>
      <c r="Q21" s="44">
        <v>56.389</v>
      </c>
      <c r="R21" s="44">
        <v>47.89</v>
      </c>
      <c r="S21" s="44">
        <v>59.42</v>
      </c>
      <c r="T21" s="44"/>
      <c r="U21" s="44">
        <v>327.928</v>
      </c>
      <c r="V21" s="40">
        <v>55.36</v>
      </c>
      <c r="W21" s="40">
        <v>58.872</v>
      </c>
      <c r="X21" s="40">
        <v>52.475</v>
      </c>
      <c r="Y21" s="40">
        <v>54.34</v>
      </c>
      <c r="Z21" s="40">
        <v>47.359</v>
      </c>
      <c r="AA21" s="40">
        <v>60.545</v>
      </c>
      <c r="AB21" s="40"/>
      <c r="AC21" s="40">
        <v>328.951</v>
      </c>
      <c r="AD21" s="104">
        <v>982.799</v>
      </c>
    </row>
    <row r="22" spans="1:30" ht="15.75">
      <c r="A22" s="78">
        <v>34</v>
      </c>
      <c r="B22" s="4" t="s">
        <v>103</v>
      </c>
      <c r="C22" s="4" t="s">
        <v>24</v>
      </c>
      <c r="D22" s="4" t="s">
        <v>44</v>
      </c>
      <c r="E22" s="4" t="s">
        <v>39</v>
      </c>
      <c r="F22" s="38">
        <v>52.099</v>
      </c>
      <c r="G22" s="38">
        <v>59.54</v>
      </c>
      <c r="H22" s="38">
        <v>52.253</v>
      </c>
      <c r="I22" s="38">
        <v>60.622</v>
      </c>
      <c r="J22" s="38">
        <v>54.033</v>
      </c>
      <c r="K22" s="38">
        <v>60.444</v>
      </c>
      <c r="L22" s="38"/>
      <c r="M22" s="38">
        <v>338.991</v>
      </c>
      <c r="N22" s="44">
        <v>50.385</v>
      </c>
      <c r="O22" s="44">
        <v>61.049</v>
      </c>
      <c r="P22" s="44">
        <v>50.391</v>
      </c>
      <c r="Q22" s="44">
        <v>54.755</v>
      </c>
      <c r="R22" s="44">
        <v>47.12</v>
      </c>
      <c r="S22" s="44">
        <v>58.484</v>
      </c>
      <c r="T22" s="44"/>
      <c r="U22" s="44">
        <v>322.184</v>
      </c>
      <c r="V22" s="40">
        <v>52.092</v>
      </c>
      <c r="W22" s="40">
        <v>61.808</v>
      </c>
      <c r="X22" s="40">
        <v>50.463</v>
      </c>
      <c r="Y22" s="40">
        <v>54.839</v>
      </c>
      <c r="Z22" s="40">
        <v>46.24</v>
      </c>
      <c r="AA22" s="40">
        <v>56.719</v>
      </c>
      <c r="AB22" s="40"/>
      <c r="AC22" s="40">
        <v>322.161</v>
      </c>
      <c r="AD22" s="104">
        <v>983.336</v>
      </c>
    </row>
    <row r="23" spans="1:30" ht="15.75">
      <c r="A23" s="78">
        <v>104</v>
      </c>
      <c r="B23" s="4" t="s">
        <v>56</v>
      </c>
      <c r="C23" s="4" t="s">
        <v>93</v>
      </c>
      <c r="D23" s="4" t="s">
        <v>151</v>
      </c>
      <c r="E23" s="4" t="s">
        <v>122</v>
      </c>
      <c r="F23" s="38">
        <v>49.907</v>
      </c>
      <c r="G23" s="38">
        <v>58.826</v>
      </c>
      <c r="H23" s="38">
        <v>54.575</v>
      </c>
      <c r="I23" s="38">
        <v>57.907</v>
      </c>
      <c r="J23" s="38">
        <v>48.242</v>
      </c>
      <c r="K23" s="38">
        <v>60.988</v>
      </c>
      <c r="L23" s="38"/>
      <c r="M23" s="38">
        <v>330.445</v>
      </c>
      <c r="N23" s="44">
        <v>49.918</v>
      </c>
      <c r="O23" s="44">
        <v>60.741</v>
      </c>
      <c r="P23" s="44">
        <v>50.955</v>
      </c>
      <c r="Q23" s="44">
        <v>54.841</v>
      </c>
      <c r="R23" s="44">
        <v>46.934</v>
      </c>
      <c r="S23" s="44">
        <v>56.401</v>
      </c>
      <c r="T23" s="44"/>
      <c r="U23" s="44">
        <v>319.79</v>
      </c>
      <c r="V23" s="40">
        <v>78.331</v>
      </c>
      <c r="W23" s="40">
        <v>66.363</v>
      </c>
      <c r="X23" s="40">
        <v>50.343</v>
      </c>
      <c r="Y23" s="40">
        <v>55.728</v>
      </c>
      <c r="Z23" s="40">
        <v>47.973</v>
      </c>
      <c r="AA23" s="40">
        <v>69.301</v>
      </c>
      <c r="AB23" s="40"/>
      <c r="AC23" s="40">
        <v>368.039</v>
      </c>
      <c r="AD23" s="104">
        <v>1018.274</v>
      </c>
    </row>
    <row r="24" spans="1:30" ht="15.75">
      <c r="A24" s="78">
        <v>36</v>
      </c>
      <c r="B24" s="4" t="s">
        <v>126</v>
      </c>
      <c r="C24" s="4" t="s">
        <v>36</v>
      </c>
      <c r="D24" s="4" t="s">
        <v>72</v>
      </c>
      <c r="E24" s="4" t="s">
        <v>39</v>
      </c>
      <c r="F24" s="38">
        <v>52.114</v>
      </c>
      <c r="G24" s="38">
        <v>61.797</v>
      </c>
      <c r="H24" s="38">
        <v>54.086</v>
      </c>
      <c r="I24" s="38">
        <v>63.404</v>
      </c>
      <c r="J24" s="38">
        <v>59.915</v>
      </c>
      <c r="K24" s="38">
        <v>57.407</v>
      </c>
      <c r="L24" s="38"/>
      <c r="M24" s="38">
        <v>348.723</v>
      </c>
      <c r="N24" s="44">
        <v>55.569</v>
      </c>
      <c r="O24" s="44">
        <v>60.259</v>
      </c>
      <c r="P24" s="44">
        <v>53.159</v>
      </c>
      <c r="Q24" s="44">
        <v>59.913</v>
      </c>
      <c r="R24" s="44">
        <v>51.11</v>
      </c>
      <c r="S24" s="44">
        <v>63.602</v>
      </c>
      <c r="T24" s="44"/>
      <c r="U24" s="44">
        <v>343.612</v>
      </c>
      <c r="V24" s="40">
        <v>49.728</v>
      </c>
      <c r="W24" s="40">
        <v>57.521</v>
      </c>
      <c r="X24" s="40">
        <v>53.397</v>
      </c>
      <c r="Y24" s="40">
        <v>55.891</v>
      </c>
      <c r="Z24" s="40">
        <v>56.182</v>
      </c>
      <c r="AA24" s="40">
        <v>63.928</v>
      </c>
      <c r="AB24" s="40"/>
      <c r="AC24" s="40">
        <v>336.647</v>
      </c>
      <c r="AD24" s="104">
        <v>1028.982</v>
      </c>
    </row>
    <row r="25" spans="1:30" ht="15.75">
      <c r="A25" s="78">
        <v>48</v>
      </c>
      <c r="B25" s="4" t="s">
        <v>92</v>
      </c>
      <c r="C25" s="4" t="s">
        <v>93</v>
      </c>
      <c r="D25" s="4" t="s">
        <v>94</v>
      </c>
      <c r="E25" s="4" t="s">
        <v>39</v>
      </c>
      <c r="F25" s="38">
        <v>52.874</v>
      </c>
      <c r="G25" s="38">
        <v>62.366</v>
      </c>
      <c r="H25" s="38">
        <v>53.128</v>
      </c>
      <c r="I25" s="38">
        <v>57.642</v>
      </c>
      <c r="J25" s="38">
        <v>50.613</v>
      </c>
      <c r="K25" s="38">
        <v>63.803</v>
      </c>
      <c r="L25" s="38"/>
      <c r="M25" s="38">
        <v>340.426</v>
      </c>
      <c r="N25" s="44">
        <v>57.936</v>
      </c>
      <c r="O25" s="44">
        <v>67.488</v>
      </c>
      <c r="P25" s="44">
        <v>53.071</v>
      </c>
      <c r="Q25" s="44">
        <v>56.454</v>
      </c>
      <c r="R25" s="44">
        <v>53.873</v>
      </c>
      <c r="S25" s="44">
        <v>60.374</v>
      </c>
      <c r="T25" s="44"/>
      <c r="U25" s="44">
        <v>349.196</v>
      </c>
      <c r="V25" s="40">
        <v>56.909</v>
      </c>
      <c r="W25" s="40">
        <v>63.702</v>
      </c>
      <c r="X25" s="40">
        <v>52.99</v>
      </c>
      <c r="Y25" s="40">
        <v>55.525</v>
      </c>
      <c r="Z25" s="40">
        <v>53.894</v>
      </c>
      <c r="AA25" s="40">
        <v>61.824</v>
      </c>
      <c r="AB25" s="40"/>
      <c r="AC25" s="40">
        <v>344.844</v>
      </c>
      <c r="AD25" s="104">
        <v>1034.466</v>
      </c>
    </row>
    <row r="26" spans="1:30" ht="15.75">
      <c r="A26" s="78">
        <v>94</v>
      </c>
      <c r="B26" s="4" t="s">
        <v>64</v>
      </c>
      <c r="C26" s="4" t="s">
        <v>35</v>
      </c>
      <c r="D26" s="4" t="s">
        <v>49</v>
      </c>
      <c r="E26" s="4" t="s">
        <v>39</v>
      </c>
      <c r="F26" s="38">
        <v>59.299</v>
      </c>
      <c r="G26" s="38">
        <v>71.021</v>
      </c>
      <c r="H26" s="38">
        <v>57.378</v>
      </c>
      <c r="I26" s="38">
        <v>63.961</v>
      </c>
      <c r="J26" s="38">
        <v>55.033</v>
      </c>
      <c r="K26" s="38">
        <v>64.135</v>
      </c>
      <c r="L26" s="38"/>
      <c r="M26" s="38">
        <v>370.827</v>
      </c>
      <c r="N26" s="44">
        <v>55.249</v>
      </c>
      <c r="O26" s="44">
        <v>69.29</v>
      </c>
      <c r="P26" s="44">
        <v>57.499</v>
      </c>
      <c r="Q26" s="44">
        <v>66.151</v>
      </c>
      <c r="R26" s="44">
        <v>57.482</v>
      </c>
      <c r="S26" s="44">
        <v>64.426</v>
      </c>
      <c r="T26" s="44"/>
      <c r="U26" s="44">
        <v>370.097</v>
      </c>
      <c r="V26" s="40">
        <v>59.469</v>
      </c>
      <c r="W26" s="40">
        <v>70.547</v>
      </c>
      <c r="X26" s="40">
        <v>59.887</v>
      </c>
      <c r="Y26" s="40">
        <v>63.622</v>
      </c>
      <c r="Z26" s="40">
        <v>55.86</v>
      </c>
      <c r="AA26" s="40">
        <v>63.743</v>
      </c>
      <c r="AB26" s="40"/>
      <c r="AC26" s="40">
        <v>373.128</v>
      </c>
      <c r="AD26" s="104">
        <v>1114.052</v>
      </c>
    </row>
    <row r="27" spans="1:30" ht="15.75">
      <c r="A27" s="78">
        <v>35</v>
      </c>
      <c r="B27" s="4" t="s">
        <v>104</v>
      </c>
      <c r="C27" s="4" t="s">
        <v>25</v>
      </c>
      <c r="D27" s="4" t="s">
        <v>49</v>
      </c>
      <c r="E27" s="4" t="s">
        <v>39</v>
      </c>
      <c r="F27" s="38">
        <v>70.622</v>
      </c>
      <c r="G27" s="38">
        <v>68.367</v>
      </c>
      <c r="H27" s="38">
        <v>60.311</v>
      </c>
      <c r="I27" s="38">
        <v>74.425</v>
      </c>
      <c r="J27" s="38">
        <v>54.717</v>
      </c>
      <c r="K27" s="38">
        <v>68.82</v>
      </c>
      <c r="L27" s="38"/>
      <c r="M27" s="38">
        <v>397.262</v>
      </c>
      <c r="N27" s="44">
        <v>63.767</v>
      </c>
      <c r="O27" s="44">
        <v>71.417</v>
      </c>
      <c r="P27" s="44">
        <v>62.145</v>
      </c>
      <c r="Q27" s="44">
        <v>64.018</v>
      </c>
      <c r="R27" s="44">
        <v>56.787</v>
      </c>
      <c r="S27" s="44">
        <v>67.464</v>
      </c>
      <c r="T27" s="44"/>
      <c r="U27" s="44">
        <v>385.598</v>
      </c>
      <c r="V27" s="40">
        <v>58.391</v>
      </c>
      <c r="W27" s="40">
        <v>68.556</v>
      </c>
      <c r="X27" s="40">
        <v>60.77</v>
      </c>
      <c r="Y27" s="40">
        <v>65.21</v>
      </c>
      <c r="Z27" s="40">
        <v>56.492</v>
      </c>
      <c r="AA27" s="40">
        <v>66.49</v>
      </c>
      <c r="AB27" s="40"/>
      <c r="AC27" s="40">
        <v>375.909</v>
      </c>
      <c r="AD27" s="104">
        <v>1158.769</v>
      </c>
    </row>
    <row r="28" spans="1:30" ht="15.75">
      <c r="A28" s="78">
        <v>50</v>
      </c>
      <c r="B28" s="4" t="s">
        <v>142</v>
      </c>
      <c r="C28" s="4" t="s">
        <v>25</v>
      </c>
      <c r="D28" s="4" t="s">
        <v>49</v>
      </c>
      <c r="E28" s="4" t="s">
        <v>39</v>
      </c>
      <c r="F28" s="38">
        <v>55.755</v>
      </c>
      <c r="G28" s="38">
        <v>73.679</v>
      </c>
      <c r="H28" s="38">
        <v>62.446</v>
      </c>
      <c r="I28" s="38">
        <v>65.482</v>
      </c>
      <c r="J28" s="38">
        <v>59.558</v>
      </c>
      <c r="K28" s="38">
        <v>76.168</v>
      </c>
      <c r="L28" s="38"/>
      <c r="M28" s="38">
        <v>393.088</v>
      </c>
      <c r="N28" s="44">
        <v>57.834</v>
      </c>
      <c r="O28" s="44">
        <v>87.137</v>
      </c>
      <c r="P28" s="44">
        <v>58.026</v>
      </c>
      <c r="Q28" s="44">
        <v>61.994</v>
      </c>
      <c r="R28" s="44">
        <v>46.881</v>
      </c>
      <c r="S28" s="44">
        <v>67.236</v>
      </c>
      <c r="T28" s="44"/>
      <c r="U28" s="44">
        <v>379.108</v>
      </c>
      <c r="V28" s="40">
        <v>60.767</v>
      </c>
      <c r="W28" s="40">
        <v>100</v>
      </c>
      <c r="X28" s="40">
        <v>57.995</v>
      </c>
      <c r="Y28" s="40">
        <v>59.034</v>
      </c>
      <c r="Z28" s="40">
        <v>54.789</v>
      </c>
      <c r="AA28" s="40">
        <v>74.337</v>
      </c>
      <c r="AB28" s="40"/>
      <c r="AC28" s="40">
        <v>406.922</v>
      </c>
      <c r="AD28" s="104">
        <v>1179.118</v>
      </c>
    </row>
    <row r="29" spans="1:30" ht="15.75">
      <c r="A29" s="78">
        <v>169</v>
      </c>
      <c r="B29" s="4" t="s">
        <v>152</v>
      </c>
      <c r="C29" s="4" t="s">
        <v>35</v>
      </c>
      <c r="D29" s="4" t="s">
        <v>153</v>
      </c>
      <c r="E29" s="4" t="s">
        <v>122</v>
      </c>
      <c r="F29" s="38">
        <v>66.457</v>
      </c>
      <c r="G29" s="38">
        <v>84.187</v>
      </c>
      <c r="H29" s="38">
        <v>63.835</v>
      </c>
      <c r="I29" s="38">
        <v>91.673</v>
      </c>
      <c r="J29" s="38">
        <v>61.923</v>
      </c>
      <c r="K29" s="38">
        <v>73.659</v>
      </c>
      <c r="L29" s="38"/>
      <c r="M29" s="38">
        <v>441.734</v>
      </c>
      <c r="N29" s="44">
        <v>57.966</v>
      </c>
      <c r="O29" s="44">
        <v>71.065</v>
      </c>
      <c r="P29" s="44">
        <v>60.82</v>
      </c>
      <c r="Q29" s="44">
        <v>72.784</v>
      </c>
      <c r="R29" s="44">
        <v>68.323</v>
      </c>
      <c r="S29" s="44">
        <v>70.541</v>
      </c>
      <c r="T29" s="44"/>
      <c r="U29" s="44">
        <v>401.499</v>
      </c>
      <c r="V29" s="40">
        <v>64.022</v>
      </c>
      <c r="W29" s="40">
        <v>73.113</v>
      </c>
      <c r="X29" s="40">
        <v>61.492</v>
      </c>
      <c r="Y29" s="40">
        <v>76.418</v>
      </c>
      <c r="Z29" s="40">
        <v>61.408</v>
      </c>
      <c r="AA29" s="40">
        <v>77.846</v>
      </c>
      <c r="AB29" s="40"/>
      <c r="AC29" s="40">
        <v>414.299</v>
      </c>
      <c r="AD29" s="104">
        <v>1257.532</v>
      </c>
    </row>
    <row r="30" spans="1:30" ht="15.75">
      <c r="A30" s="78">
        <v>170</v>
      </c>
      <c r="B30" s="4" t="s">
        <v>154</v>
      </c>
      <c r="C30" s="4" t="s">
        <v>25</v>
      </c>
      <c r="D30" s="4" t="s">
        <v>49</v>
      </c>
      <c r="E30" s="4" t="s">
        <v>122</v>
      </c>
      <c r="F30" s="38">
        <v>75.895</v>
      </c>
      <c r="G30" s="38">
        <v>81.708</v>
      </c>
      <c r="H30" s="38">
        <v>100</v>
      </c>
      <c r="I30" s="38">
        <v>100</v>
      </c>
      <c r="J30" s="38">
        <v>100</v>
      </c>
      <c r="K30" s="38">
        <v>100</v>
      </c>
      <c r="L30" s="38"/>
      <c r="M30" s="38">
        <v>557.603</v>
      </c>
      <c r="N30" s="44">
        <v>67.183</v>
      </c>
      <c r="O30" s="44">
        <v>67.068</v>
      </c>
      <c r="P30" s="44">
        <v>74.571</v>
      </c>
      <c r="Q30" s="44">
        <v>79.478</v>
      </c>
      <c r="R30" s="44">
        <v>60.023</v>
      </c>
      <c r="S30" s="44">
        <v>79.096</v>
      </c>
      <c r="T30" s="44"/>
      <c r="U30" s="44">
        <v>427.419</v>
      </c>
      <c r="V30" s="40">
        <v>57.259</v>
      </c>
      <c r="W30" s="40">
        <v>72.671</v>
      </c>
      <c r="X30" s="40">
        <v>73.577</v>
      </c>
      <c r="Y30" s="40">
        <v>71.061</v>
      </c>
      <c r="Z30" s="40">
        <v>61.478</v>
      </c>
      <c r="AA30" s="40">
        <v>100</v>
      </c>
      <c r="AB30" s="40"/>
      <c r="AC30" s="40">
        <v>436.046</v>
      </c>
      <c r="AD30" s="104">
        <v>1421.068</v>
      </c>
    </row>
    <row r="31" spans="1:30" ht="15.75">
      <c r="A31" s="78">
        <v>171</v>
      </c>
      <c r="B31" s="4" t="s">
        <v>155</v>
      </c>
      <c r="C31" s="4" t="s">
        <v>35</v>
      </c>
      <c r="D31" s="4" t="s">
        <v>49</v>
      </c>
      <c r="E31" s="4" t="s">
        <v>122</v>
      </c>
      <c r="F31" s="38">
        <v>74.283</v>
      </c>
      <c r="G31" s="38">
        <v>96.424</v>
      </c>
      <c r="H31" s="38">
        <v>77.629</v>
      </c>
      <c r="I31" s="38">
        <v>100</v>
      </c>
      <c r="J31" s="38">
        <v>56.62</v>
      </c>
      <c r="K31" s="38">
        <v>75.235</v>
      </c>
      <c r="L31" s="38"/>
      <c r="M31" s="38">
        <v>480.191</v>
      </c>
      <c r="N31" s="44">
        <v>64.945</v>
      </c>
      <c r="O31" s="44">
        <v>79.532</v>
      </c>
      <c r="P31" s="44">
        <v>71</v>
      </c>
      <c r="Q31" s="44">
        <v>98.309</v>
      </c>
      <c r="R31" s="44">
        <v>68.67</v>
      </c>
      <c r="S31" s="44">
        <v>81.875</v>
      </c>
      <c r="T31" s="44"/>
      <c r="U31" s="44">
        <v>464.331</v>
      </c>
      <c r="V31" s="40">
        <v>63.384</v>
      </c>
      <c r="W31" s="40">
        <v>92.907</v>
      </c>
      <c r="X31" s="40">
        <v>66.797</v>
      </c>
      <c r="Y31" s="40">
        <v>93.613</v>
      </c>
      <c r="Z31" s="40">
        <v>63.554</v>
      </c>
      <c r="AA31" s="40">
        <v>100</v>
      </c>
      <c r="AB31" s="40"/>
      <c r="AC31" s="40">
        <v>480.255</v>
      </c>
      <c r="AD31" s="104">
        <v>1424.777</v>
      </c>
    </row>
    <row r="32" spans="1:30" ht="15.75">
      <c r="A32" s="78"/>
      <c r="B32" s="4"/>
      <c r="C32" s="4"/>
      <c r="D32" s="4"/>
      <c r="E32" s="4"/>
      <c r="F32" s="38"/>
      <c r="G32" s="38"/>
      <c r="H32" s="38"/>
      <c r="I32" s="38"/>
      <c r="J32" s="38"/>
      <c r="K32" s="38"/>
      <c r="L32" s="38"/>
      <c r="M32" s="38"/>
      <c r="N32" s="44"/>
      <c r="O32" s="44"/>
      <c r="P32" s="44"/>
      <c r="Q32" s="44"/>
      <c r="R32" s="44"/>
      <c r="S32" s="44"/>
      <c r="T32" s="44"/>
      <c r="U32" s="44"/>
      <c r="V32" s="40"/>
      <c r="W32" s="40"/>
      <c r="X32" s="40"/>
      <c r="Y32" s="40"/>
      <c r="Z32" s="40"/>
      <c r="AA32" s="40"/>
      <c r="AB32" s="40"/>
      <c r="AC32" s="40"/>
      <c r="AD32" s="104"/>
    </row>
    <row r="33" spans="1:30" ht="15.75">
      <c r="A33" s="78"/>
      <c r="B33" s="4"/>
      <c r="C33" s="4"/>
      <c r="D33" s="4"/>
      <c r="E33" s="4"/>
      <c r="F33" s="38"/>
      <c r="G33" s="38"/>
      <c r="H33" s="38"/>
      <c r="I33" s="38"/>
      <c r="J33" s="38"/>
      <c r="K33" s="38"/>
      <c r="L33" s="38"/>
      <c r="M33" s="38"/>
      <c r="N33" s="44"/>
      <c r="O33" s="44"/>
      <c r="P33" s="44"/>
      <c r="Q33" s="44"/>
      <c r="R33" s="44"/>
      <c r="S33" s="44"/>
      <c r="T33" s="44"/>
      <c r="U33" s="44"/>
      <c r="V33" s="40"/>
      <c r="W33" s="40"/>
      <c r="X33" s="40"/>
      <c r="Y33" s="40"/>
      <c r="Z33" s="40"/>
      <c r="AA33" s="40"/>
      <c r="AB33" s="40"/>
      <c r="AC33" s="40"/>
      <c r="AD33" s="104"/>
    </row>
    <row r="34" spans="1:30" ht="15.75">
      <c r="A34" s="78"/>
      <c r="B34" s="4"/>
      <c r="C34" s="4"/>
      <c r="D34" s="4"/>
      <c r="E34" s="4"/>
      <c r="F34" s="38"/>
      <c r="G34" s="38"/>
      <c r="H34" s="38"/>
      <c r="I34" s="38"/>
      <c r="J34" s="38"/>
      <c r="K34" s="38"/>
      <c r="L34" s="38"/>
      <c r="M34" s="38"/>
      <c r="N34" s="44"/>
      <c r="O34" s="44"/>
      <c r="P34" s="44"/>
      <c r="Q34" s="44"/>
      <c r="R34" s="44"/>
      <c r="S34" s="44"/>
      <c r="T34" s="44"/>
      <c r="U34" s="44"/>
      <c r="V34" s="40"/>
      <c r="W34" s="40"/>
      <c r="X34" s="40"/>
      <c r="Y34" s="40"/>
      <c r="Z34" s="40"/>
      <c r="AA34" s="40"/>
      <c r="AB34" s="40"/>
      <c r="AC34" s="40"/>
      <c r="AD34" s="104"/>
    </row>
    <row r="35" spans="1:30" ht="16.5" thickBot="1">
      <c r="A35" s="79"/>
      <c r="B35" s="32"/>
      <c r="C35" s="32"/>
      <c r="D35" s="32"/>
      <c r="E35" s="32"/>
      <c r="F35" s="81"/>
      <c r="G35" s="81"/>
      <c r="H35" s="81"/>
      <c r="I35" s="81"/>
      <c r="J35" s="81"/>
      <c r="K35" s="81"/>
      <c r="L35" s="81"/>
      <c r="M35" s="81"/>
      <c r="N35" s="96"/>
      <c r="O35" s="96"/>
      <c r="P35" s="96"/>
      <c r="Q35" s="96"/>
      <c r="R35" s="96"/>
      <c r="S35" s="96"/>
      <c r="T35" s="96"/>
      <c r="U35" s="96"/>
      <c r="V35" s="83"/>
      <c r="W35" s="83"/>
      <c r="X35" s="83"/>
      <c r="Y35" s="83"/>
      <c r="Z35" s="83"/>
      <c r="AA35" s="83"/>
      <c r="AB35" s="83"/>
      <c r="AC35" s="83"/>
      <c r="AD35" s="10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5"/>
  <sheetViews>
    <sheetView zoomScale="125" zoomScaleNormal="125" zoomScalePageLayoutView="0" workbookViewId="0" topLeftCell="A1">
      <selection activeCell="A8" sqref="A8:IV8"/>
    </sheetView>
  </sheetViews>
  <sheetFormatPr defaultColWidth="11.00390625" defaultRowHeight="15.75"/>
  <cols>
    <col min="1" max="1" width="8.00390625" style="1" customWidth="1"/>
    <col min="2" max="2" width="26.125" style="0" customWidth="1"/>
    <col min="4" max="4" width="14.00390625" style="0" customWidth="1"/>
    <col min="5" max="5" width="15.875" style="0" customWidth="1"/>
    <col min="6" max="6" width="11.00390625" style="0" customWidth="1"/>
  </cols>
  <sheetData>
    <row r="1" spans="1:30" ht="15.75">
      <c r="A1" s="92" t="s">
        <v>32</v>
      </c>
      <c r="B1" s="107" t="s">
        <v>0</v>
      </c>
      <c r="C1" s="107" t="s">
        <v>1</v>
      </c>
      <c r="D1" s="107" t="s">
        <v>2</v>
      </c>
      <c r="E1" s="107" t="s">
        <v>31</v>
      </c>
      <c r="F1" s="100" t="s">
        <v>3</v>
      </c>
      <c r="G1" s="100" t="s">
        <v>4</v>
      </c>
      <c r="H1" s="100" t="s">
        <v>5</v>
      </c>
      <c r="I1" s="100" t="s">
        <v>6</v>
      </c>
      <c r="J1" s="100" t="s">
        <v>7</v>
      </c>
      <c r="K1" s="100" t="s">
        <v>106</v>
      </c>
      <c r="L1" s="100" t="s">
        <v>8</v>
      </c>
      <c r="M1" s="100" t="s">
        <v>9</v>
      </c>
      <c r="N1" s="108" t="s">
        <v>10</v>
      </c>
      <c r="O1" s="108" t="s">
        <v>11</v>
      </c>
      <c r="P1" s="108" t="s">
        <v>12</v>
      </c>
      <c r="Q1" s="108" t="s">
        <v>13</v>
      </c>
      <c r="R1" s="108" t="s">
        <v>14</v>
      </c>
      <c r="S1" s="108" t="s">
        <v>107</v>
      </c>
      <c r="T1" s="108" t="s">
        <v>8</v>
      </c>
      <c r="U1" s="108" t="s">
        <v>15</v>
      </c>
      <c r="V1" s="102" t="s">
        <v>16</v>
      </c>
      <c r="W1" s="102" t="s">
        <v>17</v>
      </c>
      <c r="X1" s="102" t="s">
        <v>18</v>
      </c>
      <c r="Y1" s="102" t="s">
        <v>19</v>
      </c>
      <c r="Z1" s="102" t="s">
        <v>20</v>
      </c>
      <c r="AA1" s="102" t="s">
        <v>108</v>
      </c>
      <c r="AB1" s="102" t="s">
        <v>8</v>
      </c>
      <c r="AC1" s="102" t="s">
        <v>21</v>
      </c>
      <c r="AD1" s="109" t="s">
        <v>22</v>
      </c>
    </row>
    <row r="2" spans="1:30" ht="15.75">
      <c r="A2" s="78">
        <v>20</v>
      </c>
      <c r="B2" s="4" t="s">
        <v>156</v>
      </c>
      <c r="C2" s="4" t="s">
        <v>86</v>
      </c>
      <c r="D2" s="4" t="s">
        <v>135</v>
      </c>
      <c r="E2" s="4" t="s">
        <v>39</v>
      </c>
      <c r="F2" s="38">
        <v>41.602</v>
      </c>
      <c r="G2" s="38">
        <v>42.091</v>
      </c>
      <c r="H2" s="38">
        <v>39.227</v>
      </c>
      <c r="I2" s="38">
        <v>41.989</v>
      </c>
      <c r="J2" s="38">
        <v>43.982</v>
      </c>
      <c r="K2" s="38">
        <v>44.884</v>
      </c>
      <c r="L2" s="38"/>
      <c r="M2" s="38">
        <v>253.775</v>
      </c>
      <c r="N2" s="42">
        <v>39.387</v>
      </c>
      <c r="O2" s="42">
        <v>40.98</v>
      </c>
      <c r="P2" s="42">
        <v>39.466</v>
      </c>
      <c r="Q2" s="42">
        <v>42.784</v>
      </c>
      <c r="R2" s="42">
        <v>40.939</v>
      </c>
      <c r="S2" s="42">
        <v>43.448</v>
      </c>
      <c r="T2" s="42"/>
      <c r="U2" s="42">
        <v>247.004</v>
      </c>
      <c r="V2" s="40">
        <v>38.814</v>
      </c>
      <c r="W2" s="40">
        <v>40.623</v>
      </c>
      <c r="X2" s="40">
        <v>39.491</v>
      </c>
      <c r="Y2" s="40">
        <v>40.584</v>
      </c>
      <c r="Z2" s="40">
        <v>40.972</v>
      </c>
      <c r="AA2" s="40">
        <v>46.442</v>
      </c>
      <c r="AB2" s="40"/>
      <c r="AC2" s="40">
        <v>246.926</v>
      </c>
      <c r="AD2" s="89">
        <v>747.705</v>
      </c>
    </row>
    <row r="3" spans="1:30" ht="15.75">
      <c r="A3" s="78">
        <v>90</v>
      </c>
      <c r="B3" s="4" t="s">
        <v>47</v>
      </c>
      <c r="C3" s="4" t="s">
        <v>86</v>
      </c>
      <c r="D3" s="4" t="s">
        <v>44</v>
      </c>
      <c r="E3" s="4" t="s">
        <v>39</v>
      </c>
      <c r="F3" s="38">
        <v>41.661</v>
      </c>
      <c r="G3" s="38">
        <v>42.96</v>
      </c>
      <c r="H3" s="38">
        <v>39.924</v>
      </c>
      <c r="I3" s="38">
        <v>43.194</v>
      </c>
      <c r="J3" s="38">
        <v>42.449</v>
      </c>
      <c r="K3" s="38">
        <v>44.689</v>
      </c>
      <c r="L3" s="38"/>
      <c r="M3" s="38">
        <v>254.877</v>
      </c>
      <c r="N3" s="42">
        <v>40.643</v>
      </c>
      <c r="O3" s="42">
        <v>42.147</v>
      </c>
      <c r="P3" s="42">
        <v>43.786</v>
      </c>
      <c r="Q3" s="42">
        <v>42.188</v>
      </c>
      <c r="R3" s="42">
        <v>41.046</v>
      </c>
      <c r="S3" s="42">
        <v>45.044</v>
      </c>
      <c r="T3" s="42"/>
      <c r="U3" s="42">
        <v>254.854</v>
      </c>
      <c r="V3" s="40">
        <v>41.964</v>
      </c>
      <c r="W3" s="40">
        <v>42.697</v>
      </c>
      <c r="X3" s="40">
        <v>42.755</v>
      </c>
      <c r="Y3" s="40">
        <v>43.085</v>
      </c>
      <c r="Z3" s="40">
        <v>42.173</v>
      </c>
      <c r="AA3" s="40">
        <v>44.918</v>
      </c>
      <c r="AB3" s="40"/>
      <c r="AC3" s="40">
        <v>257.592</v>
      </c>
      <c r="AD3" s="89">
        <v>767.323</v>
      </c>
    </row>
    <row r="4" spans="1:30" ht="15.75">
      <c r="A4" s="78">
        <v>102</v>
      </c>
      <c r="B4" s="4" t="s">
        <v>52</v>
      </c>
      <c r="C4" s="4" t="s">
        <v>86</v>
      </c>
      <c r="D4" s="4" t="s">
        <v>112</v>
      </c>
      <c r="E4" s="4" t="s">
        <v>42</v>
      </c>
      <c r="F4" s="38">
        <v>41.95</v>
      </c>
      <c r="G4" s="38">
        <v>43.449</v>
      </c>
      <c r="H4" s="38">
        <v>43.314</v>
      </c>
      <c r="I4" s="38">
        <v>43.539</v>
      </c>
      <c r="J4" s="38">
        <v>45.599</v>
      </c>
      <c r="K4" s="38">
        <v>48.516</v>
      </c>
      <c r="L4" s="38"/>
      <c r="M4" s="38">
        <v>266.367</v>
      </c>
      <c r="N4" s="42">
        <v>39.374</v>
      </c>
      <c r="O4" s="42">
        <v>43.95</v>
      </c>
      <c r="P4" s="42">
        <v>40.361</v>
      </c>
      <c r="Q4" s="42">
        <v>45.941</v>
      </c>
      <c r="R4" s="42">
        <v>47.569</v>
      </c>
      <c r="S4" s="42">
        <v>44.344</v>
      </c>
      <c r="T4" s="42"/>
      <c r="U4" s="42">
        <v>261.539</v>
      </c>
      <c r="V4" s="40">
        <v>42.319</v>
      </c>
      <c r="W4" s="40">
        <v>41.057</v>
      </c>
      <c r="X4" s="40">
        <v>42.667</v>
      </c>
      <c r="Y4" s="40">
        <v>47.017</v>
      </c>
      <c r="Z4" s="40">
        <v>41.573</v>
      </c>
      <c r="AA4" s="40">
        <v>44.981</v>
      </c>
      <c r="AB4" s="40"/>
      <c r="AC4" s="40">
        <v>259.614</v>
      </c>
      <c r="AD4" s="89">
        <v>787.52</v>
      </c>
    </row>
    <row r="5" spans="1:30" ht="15.75">
      <c r="A5" s="78">
        <v>119</v>
      </c>
      <c r="B5" s="4" t="s">
        <v>98</v>
      </c>
      <c r="C5" s="4" t="s">
        <v>26</v>
      </c>
      <c r="D5" s="4" t="s">
        <v>38</v>
      </c>
      <c r="E5" s="4" t="s">
        <v>39</v>
      </c>
      <c r="F5" s="38">
        <v>40.621</v>
      </c>
      <c r="G5" s="38">
        <v>42.058</v>
      </c>
      <c r="H5" s="38">
        <v>41.462</v>
      </c>
      <c r="I5" s="38">
        <v>43.92</v>
      </c>
      <c r="J5" s="38">
        <v>44.423</v>
      </c>
      <c r="K5" s="38">
        <v>45.163</v>
      </c>
      <c r="L5" s="38"/>
      <c r="M5" s="38">
        <v>257.647</v>
      </c>
      <c r="N5" s="42">
        <v>39.788</v>
      </c>
      <c r="O5" s="42">
        <v>100</v>
      </c>
      <c r="P5" s="42">
        <v>100</v>
      </c>
      <c r="Q5" s="42">
        <v>44.532</v>
      </c>
      <c r="R5" s="42">
        <v>41.859</v>
      </c>
      <c r="S5" s="42">
        <v>43.632</v>
      </c>
      <c r="T5" s="42"/>
      <c r="U5" s="42">
        <v>369.811</v>
      </c>
      <c r="V5" s="40">
        <v>40.088</v>
      </c>
      <c r="W5" s="40">
        <v>42.545</v>
      </c>
      <c r="X5" s="40">
        <v>40.041</v>
      </c>
      <c r="Y5" s="40">
        <v>42.301</v>
      </c>
      <c r="Z5" s="40">
        <v>43.262</v>
      </c>
      <c r="AA5" s="40">
        <v>43.581</v>
      </c>
      <c r="AB5" s="40"/>
      <c r="AC5" s="40">
        <v>251.818</v>
      </c>
      <c r="AD5" s="89">
        <v>879.276</v>
      </c>
    </row>
    <row r="6" spans="1:30" ht="15.75">
      <c r="A6" s="78">
        <v>11</v>
      </c>
      <c r="B6" s="4" t="s">
        <v>53</v>
      </c>
      <c r="C6" s="4" t="s">
        <v>25</v>
      </c>
      <c r="D6" s="4" t="s">
        <v>49</v>
      </c>
      <c r="E6" s="4" t="s">
        <v>39</v>
      </c>
      <c r="F6" s="38">
        <v>46.96</v>
      </c>
      <c r="G6" s="38">
        <v>51.566</v>
      </c>
      <c r="H6" s="38">
        <v>48.263</v>
      </c>
      <c r="I6" s="38">
        <v>50.834</v>
      </c>
      <c r="J6" s="38">
        <v>49.844</v>
      </c>
      <c r="K6" s="38">
        <v>53.489</v>
      </c>
      <c r="L6" s="38"/>
      <c r="M6" s="38">
        <v>300.956</v>
      </c>
      <c r="N6" s="42">
        <v>46.223</v>
      </c>
      <c r="O6" s="42">
        <v>49.015</v>
      </c>
      <c r="P6" s="42">
        <v>47.686</v>
      </c>
      <c r="Q6" s="42">
        <v>49.987</v>
      </c>
      <c r="R6" s="42">
        <v>48.813</v>
      </c>
      <c r="S6" s="42">
        <v>51.45</v>
      </c>
      <c r="T6" s="42"/>
      <c r="U6" s="42">
        <v>293.174</v>
      </c>
      <c r="V6" s="40">
        <v>45.665</v>
      </c>
      <c r="W6" s="40">
        <v>51.125</v>
      </c>
      <c r="X6" s="40">
        <v>47.972</v>
      </c>
      <c r="Y6" s="40">
        <v>49.396</v>
      </c>
      <c r="Z6" s="40">
        <v>49.013</v>
      </c>
      <c r="AA6" s="40">
        <v>52.846</v>
      </c>
      <c r="AB6" s="40"/>
      <c r="AC6" s="40">
        <v>296.017</v>
      </c>
      <c r="AD6" s="89">
        <v>890.147</v>
      </c>
    </row>
    <row r="7" spans="1:30" ht="15.75">
      <c r="A7" s="78">
        <v>168</v>
      </c>
      <c r="B7" s="4" t="s">
        <v>147</v>
      </c>
      <c r="C7" s="4" t="s">
        <v>86</v>
      </c>
      <c r="D7" s="4" t="s">
        <v>148</v>
      </c>
      <c r="E7" s="4" t="s">
        <v>42</v>
      </c>
      <c r="F7" s="38">
        <v>48.834</v>
      </c>
      <c r="G7" s="38">
        <v>50.644</v>
      </c>
      <c r="H7" s="38">
        <v>48.807</v>
      </c>
      <c r="I7" s="38">
        <v>50.494</v>
      </c>
      <c r="J7" s="38">
        <v>48.132</v>
      </c>
      <c r="K7" s="38">
        <v>53.486</v>
      </c>
      <c r="L7" s="38"/>
      <c r="M7" s="38">
        <v>300.397</v>
      </c>
      <c r="N7" s="42">
        <v>50.774</v>
      </c>
      <c r="O7" s="42">
        <v>47.87</v>
      </c>
      <c r="P7" s="42">
        <v>47.505</v>
      </c>
      <c r="Q7" s="42">
        <v>51.665</v>
      </c>
      <c r="R7" s="42">
        <v>48.947</v>
      </c>
      <c r="S7" s="42">
        <v>52.386</v>
      </c>
      <c r="T7" s="42"/>
      <c r="U7" s="42">
        <v>299.147</v>
      </c>
      <c r="V7" s="40">
        <v>45.951</v>
      </c>
      <c r="W7" s="40">
        <v>50.17</v>
      </c>
      <c r="X7" s="40">
        <v>46.705</v>
      </c>
      <c r="Y7" s="40">
        <v>50.711</v>
      </c>
      <c r="Z7" s="40">
        <v>46.68</v>
      </c>
      <c r="AA7" s="40">
        <v>55.786</v>
      </c>
      <c r="AB7" s="40"/>
      <c r="AC7" s="40">
        <v>296.003</v>
      </c>
      <c r="AD7" s="89">
        <v>895.547</v>
      </c>
    </row>
    <row r="8" spans="1:30" ht="15.75">
      <c r="A8" s="78">
        <v>64</v>
      </c>
      <c r="B8" s="4" t="s">
        <v>45</v>
      </c>
      <c r="C8" s="4" t="s">
        <v>36</v>
      </c>
      <c r="D8" s="4" t="s">
        <v>72</v>
      </c>
      <c r="E8" s="4" t="s">
        <v>39</v>
      </c>
      <c r="F8" s="38">
        <v>49.765</v>
      </c>
      <c r="G8" s="38">
        <v>51.469</v>
      </c>
      <c r="H8" s="38">
        <v>50.767</v>
      </c>
      <c r="I8" s="38">
        <v>50.271</v>
      </c>
      <c r="J8" s="38">
        <v>48.967</v>
      </c>
      <c r="K8" s="38">
        <v>53.155</v>
      </c>
      <c r="L8" s="38"/>
      <c r="M8" s="38">
        <v>304.394</v>
      </c>
      <c r="N8" s="42">
        <v>47.112</v>
      </c>
      <c r="O8" s="42">
        <v>49.018</v>
      </c>
      <c r="P8" s="42">
        <v>48.544</v>
      </c>
      <c r="Q8" s="42">
        <v>52.72</v>
      </c>
      <c r="R8" s="42">
        <v>49.077</v>
      </c>
      <c r="S8" s="42">
        <v>53.716</v>
      </c>
      <c r="T8" s="42"/>
      <c r="U8" s="42">
        <v>300.187</v>
      </c>
      <c r="V8" s="40">
        <v>46.284</v>
      </c>
      <c r="W8" s="40">
        <v>48.075</v>
      </c>
      <c r="X8" s="40">
        <v>50.137</v>
      </c>
      <c r="Y8" s="40">
        <v>49.609</v>
      </c>
      <c r="Z8" s="40">
        <v>49.646</v>
      </c>
      <c r="AA8" s="40">
        <v>51.123</v>
      </c>
      <c r="AB8" s="40"/>
      <c r="AC8" s="40">
        <v>294.874</v>
      </c>
      <c r="AD8" s="89">
        <v>899.455</v>
      </c>
    </row>
    <row r="9" spans="1:30" ht="15.75">
      <c r="A9" s="78">
        <v>54</v>
      </c>
      <c r="B9" s="4" t="s">
        <v>74</v>
      </c>
      <c r="C9" s="4" t="s">
        <v>25</v>
      </c>
      <c r="D9" s="4" t="s">
        <v>49</v>
      </c>
      <c r="E9" s="4" t="s">
        <v>39</v>
      </c>
      <c r="F9" s="38">
        <v>49.572</v>
      </c>
      <c r="G9" s="38">
        <v>49.841</v>
      </c>
      <c r="H9" s="38">
        <v>52.499</v>
      </c>
      <c r="I9" s="38">
        <v>52.122</v>
      </c>
      <c r="J9" s="38">
        <v>50.166</v>
      </c>
      <c r="K9" s="38">
        <v>53.854</v>
      </c>
      <c r="L9" s="38"/>
      <c r="M9" s="38">
        <v>308.054</v>
      </c>
      <c r="N9" s="42">
        <v>62.02</v>
      </c>
      <c r="O9" s="42">
        <v>53.862</v>
      </c>
      <c r="P9" s="42">
        <v>47.874</v>
      </c>
      <c r="Q9" s="42">
        <v>52.279</v>
      </c>
      <c r="R9" s="42">
        <v>51.854</v>
      </c>
      <c r="S9" s="42">
        <v>52.86</v>
      </c>
      <c r="T9" s="42"/>
      <c r="U9" s="42">
        <v>320.749</v>
      </c>
      <c r="V9" s="40">
        <v>49.276</v>
      </c>
      <c r="W9" s="40">
        <v>49.803</v>
      </c>
      <c r="X9" s="40">
        <v>48.271</v>
      </c>
      <c r="Y9" s="40">
        <v>50.362</v>
      </c>
      <c r="Z9" s="40">
        <v>48.896</v>
      </c>
      <c r="AA9" s="40">
        <v>52.095</v>
      </c>
      <c r="AB9" s="40"/>
      <c r="AC9" s="40">
        <v>298.703</v>
      </c>
      <c r="AD9" s="89">
        <v>927.506</v>
      </c>
    </row>
    <row r="10" spans="1:30" ht="15.75">
      <c r="A10" s="78">
        <v>114</v>
      </c>
      <c r="B10" s="4" t="s">
        <v>55</v>
      </c>
      <c r="C10" s="4" t="s">
        <v>25</v>
      </c>
      <c r="D10" s="4" t="s">
        <v>49</v>
      </c>
      <c r="E10" s="4" t="s">
        <v>41</v>
      </c>
      <c r="F10" s="38">
        <v>48.169</v>
      </c>
      <c r="G10" s="38">
        <v>50.144</v>
      </c>
      <c r="H10" s="38">
        <v>55.011</v>
      </c>
      <c r="I10" s="38">
        <v>56.494</v>
      </c>
      <c r="J10" s="38">
        <v>57.7</v>
      </c>
      <c r="K10" s="38">
        <v>55.08</v>
      </c>
      <c r="L10" s="38"/>
      <c r="M10" s="38">
        <v>322.598</v>
      </c>
      <c r="N10" s="42">
        <v>48.271</v>
      </c>
      <c r="O10" s="42">
        <v>50.054</v>
      </c>
      <c r="P10" s="42">
        <v>50.642</v>
      </c>
      <c r="Q10" s="42">
        <v>51.912</v>
      </c>
      <c r="R10" s="42">
        <v>52.491</v>
      </c>
      <c r="S10" s="42">
        <v>53.548</v>
      </c>
      <c r="T10" s="42"/>
      <c r="U10" s="42">
        <v>306.918</v>
      </c>
      <c r="V10" s="40">
        <v>46.666</v>
      </c>
      <c r="W10" s="40">
        <v>48.97</v>
      </c>
      <c r="X10" s="40">
        <v>48.219</v>
      </c>
      <c r="Y10" s="40">
        <v>50.783</v>
      </c>
      <c r="Z10" s="40">
        <v>49.01</v>
      </c>
      <c r="AA10" s="40">
        <v>54.838</v>
      </c>
      <c r="AB10" s="40"/>
      <c r="AC10" s="40">
        <v>298.486</v>
      </c>
      <c r="AD10" s="89">
        <v>928.002</v>
      </c>
    </row>
    <row r="11" spans="1:30" ht="15.75">
      <c r="A11" s="78">
        <v>18</v>
      </c>
      <c r="B11" s="4" t="s">
        <v>65</v>
      </c>
      <c r="C11" s="4" t="s">
        <v>25</v>
      </c>
      <c r="D11" s="4" t="s">
        <v>49</v>
      </c>
      <c r="E11" s="4" t="s">
        <v>39</v>
      </c>
      <c r="F11" s="38">
        <v>50.886</v>
      </c>
      <c r="G11" s="38">
        <v>50.626</v>
      </c>
      <c r="H11" s="38">
        <v>53.899</v>
      </c>
      <c r="I11" s="38">
        <v>54.651</v>
      </c>
      <c r="J11" s="38">
        <v>55.553</v>
      </c>
      <c r="K11" s="38">
        <v>54.972</v>
      </c>
      <c r="L11" s="38"/>
      <c r="M11" s="38">
        <v>320.587</v>
      </c>
      <c r="N11" s="42">
        <v>48.675</v>
      </c>
      <c r="O11" s="42">
        <v>50.624</v>
      </c>
      <c r="P11" s="42">
        <v>48.919</v>
      </c>
      <c r="Q11" s="42">
        <v>51.192</v>
      </c>
      <c r="R11" s="42">
        <v>51.067</v>
      </c>
      <c r="S11" s="42">
        <v>55.191</v>
      </c>
      <c r="T11" s="42"/>
      <c r="U11" s="42">
        <v>305.668</v>
      </c>
      <c r="V11" s="40">
        <v>49.394</v>
      </c>
      <c r="W11" s="40">
        <v>50.23</v>
      </c>
      <c r="X11" s="40">
        <v>49.179</v>
      </c>
      <c r="Y11" s="40">
        <v>57.753</v>
      </c>
      <c r="Z11" s="40">
        <v>50.587</v>
      </c>
      <c r="AA11" s="40">
        <v>54.221</v>
      </c>
      <c r="AB11" s="40"/>
      <c r="AC11" s="40">
        <v>311.364</v>
      </c>
      <c r="AD11" s="89">
        <v>937.619</v>
      </c>
    </row>
    <row r="12" spans="1:30" ht="15.75">
      <c r="A12" s="78">
        <v>162</v>
      </c>
      <c r="B12" s="4" t="s">
        <v>101</v>
      </c>
      <c r="C12" s="4" t="s">
        <v>23</v>
      </c>
      <c r="D12" s="4" t="s">
        <v>49</v>
      </c>
      <c r="E12" s="4" t="s">
        <v>102</v>
      </c>
      <c r="F12" s="38">
        <v>50.932</v>
      </c>
      <c r="G12" s="38">
        <v>57.268</v>
      </c>
      <c r="H12" s="38">
        <v>51.369</v>
      </c>
      <c r="I12" s="38">
        <v>54.209</v>
      </c>
      <c r="J12" s="38">
        <v>53.56</v>
      </c>
      <c r="K12" s="38">
        <v>57.14</v>
      </c>
      <c r="L12" s="38"/>
      <c r="M12" s="38">
        <v>324.478</v>
      </c>
      <c r="N12" s="42">
        <v>52.32</v>
      </c>
      <c r="O12" s="42">
        <v>52.769</v>
      </c>
      <c r="P12" s="42">
        <v>53.81</v>
      </c>
      <c r="Q12" s="42">
        <v>52.18</v>
      </c>
      <c r="R12" s="42">
        <v>52.684</v>
      </c>
      <c r="S12" s="42">
        <v>57.729</v>
      </c>
      <c r="T12" s="42"/>
      <c r="U12" s="42">
        <v>321.492</v>
      </c>
      <c r="V12" s="40">
        <v>50.473</v>
      </c>
      <c r="W12" s="40">
        <v>52.026</v>
      </c>
      <c r="X12" s="40">
        <v>50.884</v>
      </c>
      <c r="Y12" s="40">
        <v>52.543</v>
      </c>
      <c r="Z12" s="40">
        <v>52.091</v>
      </c>
      <c r="AA12" s="40">
        <v>56.296</v>
      </c>
      <c r="AB12" s="40"/>
      <c r="AC12" s="40">
        <v>314.313</v>
      </c>
      <c r="AD12" s="89">
        <v>960.283</v>
      </c>
    </row>
    <row r="13" spans="1:30" ht="15.75">
      <c r="A13" s="78">
        <v>113</v>
      </c>
      <c r="B13" s="4" t="s">
        <v>60</v>
      </c>
      <c r="C13" s="4" t="s">
        <v>25</v>
      </c>
      <c r="D13" s="4" t="s">
        <v>49</v>
      </c>
      <c r="E13" s="4" t="s">
        <v>41</v>
      </c>
      <c r="F13" s="38">
        <v>50.138</v>
      </c>
      <c r="G13" s="38">
        <v>52.289</v>
      </c>
      <c r="H13" s="38">
        <v>49.349</v>
      </c>
      <c r="I13" s="38">
        <v>54.962</v>
      </c>
      <c r="J13" s="38">
        <v>55.453</v>
      </c>
      <c r="K13" s="38">
        <v>55.051</v>
      </c>
      <c r="L13" s="38"/>
      <c r="M13" s="38">
        <v>317.242</v>
      </c>
      <c r="N13" s="42">
        <v>51.553</v>
      </c>
      <c r="O13" s="42">
        <v>57.054</v>
      </c>
      <c r="P13" s="42">
        <v>50.542</v>
      </c>
      <c r="Q13" s="42">
        <v>54.977</v>
      </c>
      <c r="R13" s="42">
        <v>57.248</v>
      </c>
      <c r="S13" s="42">
        <v>55.943</v>
      </c>
      <c r="T13" s="42"/>
      <c r="U13" s="42">
        <v>327.317</v>
      </c>
      <c r="V13" s="40">
        <v>49.498</v>
      </c>
      <c r="W13" s="40">
        <v>54.809</v>
      </c>
      <c r="X13" s="40">
        <v>54.153</v>
      </c>
      <c r="Y13" s="40">
        <v>55.235</v>
      </c>
      <c r="Z13" s="40">
        <v>52.833</v>
      </c>
      <c r="AA13" s="40">
        <v>56.272</v>
      </c>
      <c r="AB13" s="40"/>
      <c r="AC13" s="40">
        <v>322.8</v>
      </c>
      <c r="AD13" s="89">
        <v>967.359</v>
      </c>
    </row>
    <row r="14" spans="1:30" ht="15.75">
      <c r="A14" s="78">
        <v>160</v>
      </c>
      <c r="B14" s="4" t="s">
        <v>95</v>
      </c>
      <c r="C14" s="4" t="s">
        <v>25</v>
      </c>
      <c r="D14" s="4" t="s">
        <v>49</v>
      </c>
      <c r="E14" s="4" t="s">
        <v>89</v>
      </c>
      <c r="F14" s="38">
        <v>51.92</v>
      </c>
      <c r="G14" s="38">
        <v>52.095</v>
      </c>
      <c r="H14" s="38">
        <v>52.003</v>
      </c>
      <c r="I14" s="38">
        <v>54.31</v>
      </c>
      <c r="J14" s="38">
        <v>56.028</v>
      </c>
      <c r="K14" s="38">
        <v>60.892</v>
      </c>
      <c r="L14" s="38"/>
      <c r="M14" s="38">
        <v>327.248</v>
      </c>
      <c r="N14" s="42">
        <v>48.744</v>
      </c>
      <c r="O14" s="42">
        <v>54.423</v>
      </c>
      <c r="P14" s="42">
        <v>50.397</v>
      </c>
      <c r="Q14" s="42">
        <v>52.729</v>
      </c>
      <c r="R14" s="42">
        <v>52.033</v>
      </c>
      <c r="S14" s="42">
        <v>63.453</v>
      </c>
      <c r="T14" s="42"/>
      <c r="U14" s="42">
        <v>321.779</v>
      </c>
      <c r="V14" s="40">
        <v>52.542</v>
      </c>
      <c r="W14" s="40">
        <v>54.597</v>
      </c>
      <c r="X14" s="40">
        <v>50.086</v>
      </c>
      <c r="Y14" s="40">
        <v>52.588</v>
      </c>
      <c r="Z14" s="40">
        <v>54.616</v>
      </c>
      <c r="AA14" s="40">
        <v>59.232</v>
      </c>
      <c r="AB14" s="40"/>
      <c r="AC14" s="40">
        <v>323.661</v>
      </c>
      <c r="AD14" s="89">
        <v>972.688</v>
      </c>
    </row>
    <row r="15" spans="1:30" ht="15.75">
      <c r="A15" s="78">
        <v>34</v>
      </c>
      <c r="B15" s="4" t="s">
        <v>103</v>
      </c>
      <c r="C15" s="4" t="s">
        <v>24</v>
      </c>
      <c r="D15" s="4" t="s">
        <v>44</v>
      </c>
      <c r="E15" s="4" t="s">
        <v>39</v>
      </c>
      <c r="F15" s="38">
        <v>53.08</v>
      </c>
      <c r="G15" s="38">
        <v>56.708</v>
      </c>
      <c r="H15" s="38">
        <v>54.402</v>
      </c>
      <c r="I15" s="38">
        <v>57.681</v>
      </c>
      <c r="J15" s="38">
        <v>57.508</v>
      </c>
      <c r="K15" s="38">
        <v>62.368</v>
      </c>
      <c r="L15" s="38"/>
      <c r="M15" s="38">
        <v>341.747</v>
      </c>
      <c r="N15" s="42">
        <v>51.991</v>
      </c>
      <c r="O15" s="42">
        <v>55.19</v>
      </c>
      <c r="P15" s="42">
        <v>52.038</v>
      </c>
      <c r="Q15" s="42">
        <v>56.383</v>
      </c>
      <c r="R15" s="42">
        <v>54.322</v>
      </c>
      <c r="S15" s="42">
        <v>61.313</v>
      </c>
      <c r="T15" s="42"/>
      <c r="U15" s="42">
        <v>331.237</v>
      </c>
      <c r="V15" s="40">
        <v>52.638</v>
      </c>
      <c r="W15" s="40">
        <v>55.695</v>
      </c>
      <c r="X15" s="40">
        <v>52.655</v>
      </c>
      <c r="Y15" s="40">
        <v>57.071</v>
      </c>
      <c r="Z15" s="40">
        <v>54.577</v>
      </c>
      <c r="AA15" s="40">
        <v>57.794</v>
      </c>
      <c r="AB15" s="40"/>
      <c r="AC15" s="40">
        <v>330.43</v>
      </c>
      <c r="AD15" s="89">
        <v>1003.414</v>
      </c>
    </row>
    <row r="16" spans="1:30" ht="15.75">
      <c r="A16" s="78">
        <v>172</v>
      </c>
      <c r="B16" s="4" t="s">
        <v>157</v>
      </c>
      <c r="C16" s="4" t="s">
        <v>25</v>
      </c>
      <c r="D16" s="4" t="s">
        <v>49</v>
      </c>
      <c r="E16" s="4" t="s">
        <v>41</v>
      </c>
      <c r="F16" s="38">
        <v>51.327</v>
      </c>
      <c r="G16" s="38">
        <v>59.383</v>
      </c>
      <c r="H16" s="38">
        <v>58.1</v>
      </c>
      <c r="I16" s="38">
        <v>63.429</v>
      </c>
      <c r="J16" s="38">
        <v>55.588</v>
      </c>
      <c r="K16" s="38">
        <v>56.977</v>
      </c>
      <c r="L16" s="38"/>
      <c r="M16" s="38">
        <v>344.804</v>
      </c>
      <c r="N16" s="42">
        <v>57.772</v>
      </c>
      <c r="O16" s="42">
        <v>59.993</v>
      </c>
      <c r="P16" s="42">
        <v>57.107</v>
      </c>
      <c r="Q16" s="42">
        <v>57.984</v>
      </c>
      <c r="R16" s="42">
        <v>63.728</v>
      </c>
      <c r="S16" s="42">
        <v>61.59</v>
      </c>
      <c r="T16" s="42"/>
      <c r="U16" s="42">
        <v>358.174</v>
      </c>
      <c r="V16" s="40">
        <v>53.716</v>
      </c>
      <c r="W16" s="40">
        <v>60.655</v>
      </c>
      <c r="X16" s="40">
        <v>57.982</v>
      </c>
      <c r="Y16" s="40">
        <v>53.927</v>
      </c>
      <c r="Z16" s="40">
        <v>54.109</v>
      </c>
      <c r="AA16" s="40">
        <v>62.834</v>
      </c>
      <c r="AB16" s="40"/>
      <c r="AC16" s="40">
        <v>343.223</v>
      </c>
      <c r="AD16" s="89">
        <v>1046.201</v>
      </c>
    </row>
    <row r="17" spans="1:30" ht="15.75">
      <c r="A17" s="78">
        <v>35</v>
      </c>
      <c r="B17" s="4" t="s">
        <v>104</v>
      </c>
      <c r="C17" s="4" t="s">
        <v>25</v>
      </c>
      <c r="D17" s="4" t="s">
        <v>49</v>
      </c>
      <c r="E17" s="4" t="s">
        <v>39</v>
      </c>
      <c r="F17" s="38">
        <v>58.749</v>
      </c>
      <c r="G17" s="38">
        <v>59.582</v>
      </c>
      <c r="H17" s="38">
        <v>58.515</v>
      </c>
      <c r="I17" s="38">
        <v>63.513</v>
      </c>
      <c r="J17" s="38">
        <v>60.495</v>
      </c>
      <c r="K17" s="38">
        <v>59.459</v>
      </c>
      <c r="L17" s="38"/>
      <c r="M17" s="38">
        <v>360.313</v>
      </c>
      <c r="N17" s="42">
        <v>60.802</v>
      </c>
      <c r="O17" s="42">
        <v>58.405</v>
      </c>
      <c r="P17" s="42">
        <v>55.557</v>
      </c>
      <c r="Q17" s="42">
        <v>56.804</v>
      </c>
      <c r="R17" s="42">
        <v>58.643</v>
      </c>
      <c r="S17" s="42">
        <v>58.863</v>
      </c>
      <c r="T17" s="42"/>
      <c r="U17" s="42">
        <v>349.074</v>
      </c>
      <c r="V17" s="40">
        <v>56.593</v>
      </c>
      <c r="W17" s="40">
        <v>57.787</v>
      </c>
      <c r="X17" s="40">
        <v>59.154</v>
      </c>
      <c r="Y17" s="40">
        <v>58.866</v>
      </c>
      <c r="Z17" s="40">
        <v>55.361</v>
      </c>
      <c r="AA17" s="40">
        <v>64.421</v>
      </c>
      <c r="AB17" s="40"/>
      <c r="AC17" s="40">
        <v>352.182</v>
      </c>
      <c r="AD17" s="89">
        <v>1061.569</v>
      </c>
    </row>
    <row r="18" spans="1:30" ht="15.75">
      <c r="A18" s="78">
        <v>94</v>
      </c>
      <c r="B18" s="4" t="s">
        <v>64</v>
      </c>
      <c r="C18" s="4" t="s">
        <v>35</v>
      </c>
      <c r="D18" s="4" t="s">
        <v>49</v>
      </c>
      <c r="E18" s="4" t="s">
        <v>39</v>
      </c>
      <c r="F18" s="38">
        <v>63.663</v>
      </c>
      <c r="G18" s="38">
        <v>61.233</v>
      </c>
      <c r="H18" s="38">
        <v>55.923</v>
      </c>
      <c r="I18" s="38">
        <v>60.525</v>
      </c>
      <c r="J18" s="38">
        <v>58.985</v>
      </c>
      <c r="K18" s="38">
        <v>62.395</v>
      </c>
      <c r="L18" s="38"/>
      <c r="M18" s="38">
        <v>362.724</v>
      </c>
      <c r="N18" s="42">
        <v>68.13</v>
      </c>
      <c r="O18" s="42">
        <v>68.442</v>
      </c>
      <c r="P18" s="42">
        <v>54.223</v>
      </c>
      <c r="Q18" s="42">
        <v>62.18</v>
      </c>
      <c r="R18" s="42">
        <v>57.876</v>
      </c>
      <c r="S18" s="42">
        <v>64.787</v>
      </c>
      <c r="T18" s="42"/>
      <c r="U18" s="42">
        <v>375.638</v>
      </c>
      <c r="V18" s="40">
        <v>59.191</v>
      </c>
      <c r="W18" s="40">
        <v>67.436</v>
      </c>
      <c r="X18" s="40">
        <v>56.235</v>
      </c>
      <c r="Y18" s="40">
        <v>60.577</v>
      </c>
      <c r="Z18" s="40">
        <v>66.41</v>
      </c>
      <c r="AA18" s="40">
        <v>62.032</v>
      </c>
      <c r="AB18" s="40"/>
      <c r="AC18" s="40">
        <v>371.881</v>
      </c>
      <c r="AD18" s="89">
        <v>1110.243</v>
      </c>
    </row>
    <row r="19" spans="1:30" ht="15.75">
      <c r="A19" s="78">
        <v>48</v>
      </c>
      <c r="B19" s="4" t="s">
        <v>92</v>
      </c>
      <c r="C19" s="4" t="s">
        <v>93</v>
      </c>
      <c r="D19" s="4" t="s">
        <v>94</v>
      </c>
      <c r="E19" s="4" t="s">
        <v>39</v>
      </c>
      <c r="F19" s="38">
        <v>60.348</v>
      </c>
      <c r="G19" s="38">
        <v>65.784</v>
      </c>
      <c r="H19" s="38">
        <v>64.577</v>
      </c>
      <c r="I19" s="38">
        <v>62.651</v>
      </c>
      <c r="J19" s="38">
        <v>61.267</v>
      </c>
      <c r="K19" s="38">
        <v>64.76</v>
      </c>
      <c r="L19" s="38"/>
      <c r="M19" s="38">
        <v>379.387</v>
      </c>
      <c r="N19" s="42">
        <v>63.771</v>
      </c>
      <c r="O19" s="42">
        <v>58.71</v>
      </c>
      <c r="P19" s="42">
        <v>61.65</v>
      </c>
      <c r="Q19" s="42">
        <v>60.878</v>
      </c>
      <c r="R19" s="42">
        <v>57.744</v>
      </c>
      <c r="S19" s="42">
        <v>64.413</v>
      </c>
      <c r="T19" s="42"/>
      <c r="U19" s="42">
        <v>367.166</v>
      </c>
      <c r="V19" s="40">
        <v>62.518</v>
      </c>
      <c r="W19" s="40">
        <v>62.653</v>
      </c>
      <c r="X19" s="40">
        <v>62.668</v>
      </c>
      <c r="Y19" s="40">
        <v>64.803</v>
      </c>
      <c r="Z19" s="40">
        <v>58.348</v>
      </c>
      <c r="AA19" s="40">
        <v>64.822</v>
      </c>
      <c r="AB19" s="40"/>
      <c r="AC19" s="40">
        <v>375.812</v>
      </c>
      <c r="AD19" s="89">
        <v>1122.365</v>
      </c>
    </row>
    <row r="20" spans="1:30" ht="15.75">
      <c r="A20" s="78"/>
      <c r="B20" s="4"/>
      <c r="C20" s="4"/>
      <c r="D20" s="4"/>
      <c r="E20" s="4"/>
      <c r="F20" s="38"/>
      <c r="G20" s="38"/>
      <c r="H20" s="38"/>
      <c r="I20" s="38"/>
      <c r="J20" s="38"/>
      <c r="K20" s="38"/>
      <c r="L20" s="38"/>
      <c r="M20" s="38"/>
      <c r="N20" s="42"/>
      <c r="O20" s="42"/>
      <c r="P20" s="42"/>
      <c r="Q20" s="42"/>
      <c r="R20" s="42"/>
      <c r="S20" s="42"/>
      <c r="T20" s="42"/>
      <c r="U20" s="42"/>
      <c r="V20" s="40"/>
      <c r="W20" s="40"/>
      <c r="X20" s="40"/>
      <c r="Y20" s="40"/>
      <c r="Z20" s="40"/>
      <c r="AA20" s="40"/>
      <c r="AB20" s="40"/>
      <c r="AC20" s="40"/>
      <c r="AD20" s="89"/>
    </row>
    <row r="21" spans="1:30" ht="15.75">
      <c r="A21" s="78"/>
      <c r="B21" s="4"/>
      <c r="C21" s="4"/>
      <c r="D21" s="4"/>
      <c r="E21" s="4"/>
      <c r="F21" s="38"/>
      <c r="G21" s="38"/>
      <c r="H21" s="38"/>
      <c r="I21" s="38"/>
      <c r="J21" s="38"/>
      <c r="K21" s="38"/>
      <c r="L21" s="38"/>
      <c r="M21" s="38"/>
      <c r="N21" s="42"/>
      <c r="O21" s="42"/>
      <c r="P21" s="42"/>
      <c r="Q21" s="42"/>
      <c r="R21" s="42"/>
      <c r="S21" s="42"/>
      <c r="T21" s="42"/>
      <c r="U21" s="42"/>
      <c r="V21" s="40"/>
      <c r="W21" s="40"/>
      <c r="X21" s="40"/>
      <c r="Y21" s="40"/>
      <c r="Z21" s="40"/>
      <c r="AA21" s="40"/>
      <c r="AB21" s="40"/>
      <c r="AC21" s="40"/>
      <c r="AD21" s="89"/>
    </row>
    <row r="22" spans="1:30" ht="15.75">
      <c r="A22" s="78"/>
      <c r="B22" s="4"/>
      <c r="C22" s="4"/>
      <c r="D22" s="4"/>
      <c r="E22" s="4"/>
      <c r="F22" s="38"/>
      <c r="G22" s="38"/>
      <c r="H22" s="38"/>
      <c r="I22" s="38"/>
      <c r="J22" s="38"/>
      <c r="K22" s="38"/>
      <c r="L22" s="38"/>
      <c r="M22" s="38"/>
      <c r="N22" s="42"/>
      <c r="O22" s="42"/>
      <c r="P22" s="42"/>
      <c r="Q22" s="42"/>
      <c r="R22" s="42"/>
      <c r="S22" s="42"/>
      <c r="T22" s="42"/>
      <c r="U22" s="42"/>
      <c r="V22" s="40"/>
      <c r="W22" s="40"/>
      <c r="X22" s="40"/>
      <c r="Y22" s="40"/>
      <c r="Z22" s="40"/>
      <c r="AA22" s="40"/>
      <c r="AB22" s="40"/>
      <c r="AC22" s="40"/>
      <c r="AD22" s="89"/>
    </row>
    <row r="23" spans="1:30" ht="15.75">
      <c r="A23" s="78"/>
      <c r="B23" s="4"/>
      <c r="C23" s="4"/>
      <c r="D23" s="4"/>
      <c r="E23" s="4"/>
      <c r="F23" s="38"/>
      <c r="G23" s="38"/>
      <c r="H23" s="38"/>
      <c r="I23" s="38"/>
      <c r="J23" s="38"/>
      <c r="K23" s="38"/>
      <c r="L23" s="38"/>
      <c r="M23" s="38"/>
      <c r="N23" s="42"/>
      <c r="O23" s="42"/>
      <c r="P23" s="42"/>
      <c r="Q23" s="42"/>
      <c r="R23" s="42"/>
      <c r="S23" s="42"/>
      <c r="T23" s="42"/>
      <c r="U23" s="42"/>
      <c r="V23" s="40"/>
      <c r="W23" s="40"/>
      <c r="X23" s="40"/>
      <c r="Y23" s="40"/>
      <c r="Z23" s="40"/>
      <c r="AA23" s="40"/>
      <c r="AB23" s="40"/>
      <c r="AC23" s="40"/>
      <c r="AD23" s="89"/>
    </row>
    <row r="24" spans="1:30" ht="15.75">
      <c r="A24" s="78"/>
      <c r="B24" s="4"/>
      <c r="C24" s="4"/>
      <c r="D24" s="4"/>
      <c r="E24" s="4"/>
      <c r="F24" s="38"/>
      <c r="G24" s="38"/>
      <c r="H24" s="38"/>
      <c r="I24" s="38"/>
      <c r="J24" s="38"/>
      <c r="K24" s="38"/>
      <c r="L24" s="38"/>
      <c r="M24" s="38"/>
      <c r="N24" s="42"/>
      <c r="O24" s="42"/>
      <c r="P24" s="42"/>
      <c r="Q24" s="42"/>
      <c r="R24" s="42"/>
      <c r="S24" s="42"/>
      <c r="T24" s="42"/>
      <c r="U24" s="42"/>
      <c r="V24" s="40"/>
      <c r="W24" s="40"/>
      <c r="X24" s="40"/>
      <c r="Y24" s="40"/>
      <c r="Z24" s="40"/>
      <c r="AA24" s="40"/>
      <c r="AB24" s="40"/>
      <c r="AC24" s="40"/>
      <c r="AD24" s="89"/>
    </row>
    <row r="25" spans="1:30" ht="15.75">
      <c r="A25" s="78"/>
      <c r="B25" s="4"/>
      <c r="C25" s="4"/>
      <c r="D25" s="4"/>
      <c r="E25" s="4"/>
      <c r="F25" s="38"/>
      <c r="G25" s="38"/>
      <c r="H25" s="38"/>
      <c r="I25" s="38"/>
      <c r="J25" s="38"/>
      <c r="K25" s="38"/>
      <c r="L25" s="38"/>
      <c r="M25" s="38"/>
      <c r="N25" s="42"/>
      <c r="O25" s="42"/>
      <c r="P25" s="42"/>
      <c r="Q25" s="42"/>
      <c r="R25" s="42"/>
      <c r="S25" s="42"/>
      <c r="T25" s="42"/>
      <c r="U25" s="42"/>
      <c r="V25" s="40"/>
      <c r="W25" s="40"/>
      <c r="X25" s="40"/>
      <c r="Y25" s="40"/>
      <c r="Z25" s="40"/>
      <c r="AA25" s="40"/>
      <c r="AB25" s="40"/>
      <c r="AC25" s="40"/>
      <c r="AD25" s="89"/>
    </row>
    <row r="26" spans="1:30" ht="15.75">
      <c r="A26" s="78"/>
      <c r="B26" s="4"/>
      <c r="C26" s="4"/>
      <c r="D26" s="4"/>
      <c r="E26" s="4"/>
      <c r="F26" s="38"/>
      <c r="G26" s="38"/>
      <c r="H26" s="38"/>
      <c r="I26" s="38"/>
      <c r="J26" s="38"/>
      <c r="K26" s="38"/>
      <c r="L26" s="38"/>
      <c r="M26" s="38"/>
      <c r="N26" s="42"/>
      <c r="O26" s="42"/>
      <c r="P26" s="42"/>
      <c r="Q26" s="42"/>
      <c r="R26" s="42"/>
      <c r="S26" s="42"/>
      <c r="T26" s="42"/>
      <c r="U26" s="42"/>
      <c r="V26" s="40"/>
      <c r="W26" s="40"/>
      <c r="X26" s="40"/>
      <c r="Y26" s="40"/>
      <c r="Z26" s="40"/>
      <c r="AA26" s="40"/>
      <c r="AB26" s="40"/>
      <c r="AC26" s="40"/>
      <c r="AD26" s="89"/>
    </row>
    <row r="27" spans="1:30" ht="15.75">
      <c r="A27" s="78"/>
      <c r="B27" s="4"/>
      <c r="C27" s="4"/>
      <c r="D27" s="4"/>
      <c r="E27" s="4"/>
      <c r="F27" s="38"/>
      <c r="G27" s="38"/>
      <c r="H27" s="38"/>
      <c r="I27" s="38"/>
      <c r="J27" s="38"/>
      <c r="K27" s="38"/>
      <c r="L27" s="38"/>
      <c r="M27" s="38"/>
      <c r="N27" s="42"/>
      <c r="O27" s="42"/>
      <c r="P27" s="42"/>
      <c r="Q27" s="42"/>
      <c r="R27" s="42"/>
      <c r="S27" s="42"/>
      <c r="T27" s="42"/>
      <c r="U27" s="42"/>
      <c r="V27" s="40"/>
      <c r="W27" s="40"/>
      <c r="X27" s="40"/>
      <c r="Y27" s="40"/>
      <c r="Z27" s="40"/>
      <c r="AA27" s="40"/>
      <c r="AB27" s="40"/>
      <c r="AC27" s="40"/>
      <c r="AD27" s="89"/>
    </row>
    <row r="28" spans="1:30" ht="15.75">
      <c r="A28" s="78"/>
      <c r="B28" s="4"/>
      <c r="C28" s="4"/>
      <c r="D28" s="4"/>
      <c r="E28" s="4"/>
      <c r="F28" s="38"/>
      <c r="G28" s="38"/>
      <c r="H28" s="38"/>
      <c r="I28" s="38"/>
      <c r="J28" s="38"/>
      <c r="K28" s="38"/>
      <c r="L28" s="38"/>
      <c r="M28" s="38"/>
      <c r="N28" s="42"/>
      <c r="O28" s="42"/>
      <c r="P28" s="42"/>
      <c r="Q28" s="42"/>
      <c r="R28" s="42"/>
      <c r="S28" s="42"/>
      <c r="T28" s="42"/>
      <c r="U28" s="42"/>
      <c r="V28" s="40"/>
      <c r="W28" s="40"/>
      <c r="X28" s="40"/>
      <c r="Y28" s="40"/>
      <c r="Z28" s="40"/>
      <c r="AA28" s="40"/>
      <c r="AB28" s="40"/>
      <c r="AC28" s="40"/>
      <c r="AD28" s="89"/>
    </row>
    <row r="29" spans="1:30" ht="15.75">
      <c r="A29" s="78"/>
      <c r="B29" s="4"/>
      <c r="C29" s="4"/>
      <c r="D29" s="4"/>
      <c r="E29" s="4"/>
      <c r="F29" s="38"/>
      <c r="G29" s="38"/>
      <c r="H29" s="38"/>
      <c r="I29" s="38"/>
      <c r="J29" s="38"/>
      <c r="K29" s="38"/>
      <c r="L29" s="38"/>
      <c r="M29" s="38"/>
      <c r="N29" s="42"/>
      <c r="O29" s="42"/>
      <c r="P29" s="42"/>
      <c r="Q29" s="42"/>
      <c r="R29" s="42"/>
      <c r="S29" s="42"/>
      <c r="T29" s="42"/>
      <c r="U29" s="42"/>
      <c r="V29" s="40"/>
      <c r="W29" s="40"/>
      <c r="X29" s="40"/>
      <c r="Y29" s="40"/>
      <c r="Z29" s="40"/>
      <c r="AA29" s="40"/>
      <c r="AB29" s="40"/>
      <c r="AC29" s="40"/>
      <c r="AD29" s="89"/>
    </row>
    <row r="30" spans="1:30" ht="15.75">
      <c r="A30" s="78"/>
      <c r="B30" s="4"/>
      <c r="C30" s="4"/>
      <c r="D30" s="4"/>
      <c r="E30" s="4"/>
      <c r="F30" s="38"/>
      <c r="G30" s="38"/>
      <c r="H30" s="38"/>
      <c r="I30" s="38"/>
      <c r="J30" s="38"/>
      <c r="K30" s="38"/>
      <c r="L30" s="38"/>
      <c r="M30" s="38"/>
      <c r="N30" s="42"/>
      <c r="O30" s="42"/>
      <c r="P30" s="42"/>
      <c r="Q30" s="42"/>
      <c r="R30" s="42"/>
      <c r="S30" s="42"/>
      <c r="T30" s="42"/>
      <c r="U30" s="42"/>
      <c r="V30" s="40"/>
      <c r="W30" s="40"/>
      <c r="X30" s="40"/>
      <c r="Y30" s="40"/>
      <c r="Z30" s="40"/>
      <c r="AA30" s="40"/>
      <c r="AB30" s="40"/>
      <c r="AC30" s="40"/>
      <c r="AD30" s="89"/>
    </row>
    <row r="31" spans="1:30" ht="15.75">
      <c r="A31" s="78"/>
      <c r="B31" s="4"/>
      <c r="C31" s="4"/>
      <c r="D31" s="4"/>
      <c r="E31" s="4"/>
      <c r="F31" s="38"/>
      <c r="G31" s="38"/>
      <c r="H31" s="38"/>
      <c r="I31" s="38"/>
      <c r="J31" s="38"/>
      <c r="K31" s="38"/>
      <c r="L31" s="38"/>
      <c r="M31" s="38"/>
      <c r="N31" s="42"/>
      <c r="O31" s="42"/>
      <c r="P31" s="42"/>
      <c r="Q31" s="42"/>
      <c r="R31" s="42"/>
      <c r="S31" s="42"/>
      <c r="T31" s="42"/>
      <c r="U31" s="42"/>
      <c r="V31" s="40"/>
      <c r="W31" s="40"/>
      <c r="X31" s="40"/>
      <c r="Y31" s="40"/>
      <c r="Z31" s="40"/>
      <c r="AA31" s="40"/>
      <c r="AB31" s="40"/>
      <c r="AC31" s="40"/>
      <c r="AD31" s="89"/>
    </row>
    <row r="32" spans="1:30" ht="15.75">
      <c r="A32" s="78"/>
      <c r="B32" s="4"/>
      <c r="C32" s="4"/>
      <c r="D32" s="4"/>
      <c r="E32" s="4"/>
      <c r="F32" s="38"/>
      <c r="G32" s="38"/>
      <c r="H32" s="38"/>
      <c r="I32" s="38"/>
      <c r="J32" s="38"/>
      <c r="K32" s="38"/>
      <c r="L32" s="38"/>
      <c r="M32" s="38"/>
      <c r="N32" s="42"/>
      <c r="O32" s="42"/>
      <c r="P32" s="42"/>
      <c r="Q32" s="42"/>
      <c r="R32" s="42"/>
      <c r="S32" s="42"/>
      <c r="T32" s="42"/>
      <c r="U32" s="42"/>
      <c r="V32" s="40"/>
      <c r="W32" s="40"/>
      <c r="X32" s="40"/>
      <c r="Y32" s="40"/>
      <c r="Z32" s="40"/>
      <c r="AA32" s="40"/>
      <c r="AB32" s="40"/>
      <c r="AC32" s="40"/>
      <c r="AD32" s="89"/>
    </row>
    <row r="33" spans="1:30" ht="15.75">
      <c r="A33" s="78"/>
      <c r="B33" s="4"/>
      <c r="C33" s="4"/>
      <c r="D33" s="4"/>
      <c r="E33" s="4"/>
      <c r="F33" s="38"/>
      <c r="G33" s="38"/>
      <c r="H33" s="38"/>
      <c r="I33" s="38"/>
      <c r="J33" s="38"/>
      <c r="K33" s="38"/>
      <c r="L33" s="38"/>
      <c r="M33" s="38"/>
      <c r="N33" s="42"/>
      <c r="O33" s="42"/>
      <c r="P33" s="42"/>
      <c r="Q33" s="42"/>
      <c r="R33" s="42"/>
      <c r="S33" s="42"/>
      <c r="T33" s="42"/>
      <c r="U33" s="42"/>
      <c r="V33" s="40"/>
      <c r="W33" s="40"/>
      <c r="X33" s="40"/>
      <c r="Y33" s="40"/>
      <c r="Z33" s="40"/>
      <c r="AA33" s="40"/>
      <c r="AB33" s="40"/>
      <c r="AC33" s="40"/>
      <c r="AD33" s="89"/>
    </row>
    <row r="34" spans="1:30" ht="15.75">
      <c r="A34" s="78"/>
      <c r="B34" s="4"/>
      <c r="C34" s="4"/>
      <c r="D34" s="4"/>
      <c r="E34" s="4"/>
      <c r="F34" s="38"/>
      <c r="G34" s="38"/>
      <c r="H34" s="38"/>
      <c r="I34" s="38"/>
      <c r="J34" s="38"/>
      <c r="K34" s="38"/>
      <c r="L34" s="38"/>
      <c r="M34" s="38"/>
      <c r="N34" s="42"/>
      <c r="O34" s="42"/>
      <c r="P34" s="42"/>
      <c r="Q34" s="42"/>
      <c r="R34" s="42"/>
      <c r="S34" s="42"/>
      <c r="T34" s="42"/>
      <c r="U34" s="42"/>
      <c r="V34" s="40"/>
      <c r="W34" s="40"/>
      <c r="X34" s="40"/>
      <c r="Y34" s="40"/>
      <c r="Z34" s="40"/>
      <c r="AA34" s="40"/>
      <c r="AB34" s="40"/>
      <c r="AC34" s="40"/>
      <c r="AD34" s="89"/>
    </row>
    <row r="35" spans="1:30" ht="16.5" thickBot="1">
      <c r="A35" s="79"/>
      <c r="B35" s="32"/>
      <c r="C35" s="32"/>
      <c r="D35" s="32"/>
      <c r="E35" s="32"/>
      <c r="F35" s="81"/>
      <c r="G35" s="81"/>
      <c r="H35" s="81"/>
      <c r="I35" s="81"/>
      <c r="J35" s="81"/>
      <c r="K35" s="81"/>
      <c r="L35" s="81"/>
      <c r="M35" s="81"/>
      <c r="N35" s="90"/>
      <c r="O35" s="90"/>
      <c r="P35" s="90"/>
      <c r="Q35" s="90"/>
      <c r="R35" s="90"/>
      <c r="S35" s="90"/>
      <c r="T35" s="90"/>
      <c r="U35" s="90"/>
      <c r="V35" s="83"/>
      <c r="W35" s="83"/>
      <c r="X35" s="83"/>
      <c r="Y35" s="83"/>
      <c r="Z35" s="83"/>
      <c r="AA35" s="83"/>
      <c r="AB35" s="83"/>
      <c r="AC35" s="83"/>
      <c r="AD35" s="9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S2" sqref="S2"/>
    </sheetView>
  </sheetViews>
  <sheetFormatPr defaultColWidth="11.00390625" defaultRowHeight="15.75"/>
  <cols>
    <col min="2" max="2" width="29.625" style="0" customWidth="1"/>
    <col min="4" max="4" width="13.875" style="0" customWidth="1"/>
    <col min="5" max="5" width="16.00390625" style="0" customWidth="1"/>
  </cols>
  <sheetData>
    <row r="1" spans="1:27" ht="15.75">
      <c r="A1" s="92" t="s">
        <v>32</v>
      </c>
      <c r="B1" s="99" t="s">
        <v>0</v>
      </c>
      <c r="C1" s="99" t="s">
        <v>1</v>
      </c>
      <c r="D1" s="99" t="s">
        <v>2</v>
      </c>
      <c r="E1" s="99" t="s">
        <v>31</v>
      </c>
      <c r="F1" s="100" t="s">
        <v>3</v>
      </c>
      <c r="G1" s="100" t="s">
        <v>4</v>
      </c>
      <c r="H1" s="100" t="s">
        <v>5</v>
      </c>
      <c r="I1" s="100" t="s">
        <v>6</v>
      </c>
      <c r="J1" s="100" t="s">
        <v>7</v>
      </c>
      <c r="K1" s="100" t="s">
        <v>8</v>
      </c>
      <c r="L1" s="100" t="s">
        <v>9</v>
      </c>
      <c r="M1" s="108" t="s">
        <v>10</v>
      </c>
      <c r="N1" s="108" t="s">
        <v>11</v>
      </c>
      <c r="O1" s="108" t="s">
        <v>12</v>
      </c>
      <c r="P1" s="108" t="s">
        <v>13</v>
      </c>
      <c r="Q1" s="108" t="s">
        <v>14</v>
      </c>
      <c r="R1" s="108" t="s">
        <v>8</v>
      </c>
      <c r="S1" s="108" t="s">
        <v>15</v>
      </c>
      <c r="T1" s="102" t="s">
        <v>16</v>
      </c>
      <c r="U1" s="102" t="s">
        <v>17</v>
      </c>
      <c r="V1" s="102" t="s">
        <v>18</v>
      </c>
      <c r="W1" s="102" t="s">
        <v>19</v>
      </c>
      <c r="X1" s="102" t="s">
        <v>20</v>
      </c>
      <c r="Y1" s="102" t="s">
        <v>8</v>
      </c>
      <c r="Z1" s="102" t="s">
        <v>21</v>
      </c>
      <c r="AA1" s="103" t="s">
        <v>22</v>
      </c>
    </row>
    <row r="2" spans="1:27" ht="15.75">
      <c r="A2" s="78">
        <v>7</v>
      </c>
      <c r="B2" s="4" t="s">
        <v>51</v>
      </c>
      <c r="C2" s="4" t="s">
        <v>86</v>
      </c>
      <c r="D2" s="4" t="s">
        <v>49</v>
      </c>
      <c r="E2" s="4" t="s">
        <v>39</v>
      </c>
      <c r="F2" s="38">
        <v>46.534</v>
      </c>
      <c r="G2" s="38">
        <v>49.009</v>
      </c>
      <c r="H2" s="38">
        <v>46.3</v>
      </c>
      <c r="I2" s="38">
        <v>40.595</v>
      </c>
      <c r="J2" s="38">
        <v>43.875</v>
      </c>
      <c r="K2" s="38"/>
      <c r="L2" s="38">
        <v>226.313</v>
      </c>
      <c r="M2" s="42">
        <v>44.839</v>
      </c>
      <c r="N2" s="42">
        <v>41.661</v>
      </c>
      <c r="O2" s="42">
        <v>44.284</v>
      </c>
      <c r="P2" s="42">
        <v>38.653</v>
      </c>
      <c r="Q2" s="42">
        <v>44.069</v>
      </c>
      <c r="R2" s="42"/>
      <c r="S2" s="42">
        <v>213.506</v>
      </c>
      <c r="T2" s="40">
        <v>44.338</v>
      </c>
      <c r="U2" s="40">
        <v>40.908</v>
      </c>
      <c r="V2" s="40">
        <v>43.634</v>
      </c>
      <c r="W2" s="40">
        <v>40.169</v>
      </c>
      <c r="X2" s="40">
        <v>42.575</v>
      </c>
      <c r="Y2" s="40"/>
      <c r="Z2" s="40">
        <v>211.624</v>
      </c>
      <c r="AA2" s="104">
        <v>651.443</v>
      </c>
    </row>
    <row r="3" spans="1:27" ht="15.75">
      <c r="A3" s="78">
        <v>11</v>
      </c>
      <c r="B3" s="4" t="s">
        <v>53</v>
      </c>
      <c r="C3" s="4" t="s">
        <v>158</v>
      </c>
      <c r="D3" s="4" t="s">
        <v>49</v>
      </c>
      <c r="E3" s="4" t="s">
        <v>39</v>
      </c>
      <c r="F3" s="38">
        <v>49.859</v>
      </c>
      <c r="G3" s="38">
        <v>48.341</v>
      </c>
      <c r="H3" s="38">
        <v>49.083</v>
      </c>
      <c r="I3" s="38">
        <v>43.05</v>
      </c>
      <c r="J3" s="38">
        <v>48.539</v>
      </c>
      <c r="K3" s="38"/>
      <c r="L3" s="38">
        <v>238.872</v>
      </c>
      <c r="M3" s="42">
        <v>49.986</v>
      </c>
      <c r="N3" s="42">
        <v>45.714</v>
      </c>
      <c r="O3" s="42">
        <v>48.199</v>
      </c>
      <c r="P3" s="42">
        <v>42.287</v>
      </c>
      <c r="Q3" s="42">
        <v>47.022</v>
      </c>
      <c r="R3" s="42"/>
      <c r="S3" s="42">
        <v>233.208</v>
      </c>
      <c r="T3" s="40">
        <v>48.838</v>
      </c>
      <c r="U3" s="40">
        <v>44.02</v>
      </c>
      <c r="V3" s="40">
        <v>49.756</v>
      </c>
      <c r="W3" s="40">
        <v>43.747</v>
      </c>
      <c r="X3" s="40">
        <v>46.736</v>
      </c>
      <c r="Y3" s="40"/>
      <c r="Z3" s="40">
        <v>233.097</v>
      </c>
      <c r="AA3" s="104">
        <v>705.177</v>
      </c>
    </row>
    <row r="4" spans="1:27" ht="15.75">
      <c r="A4" s="78">
        <v>18</v>
      </c>
      <c r="B4" s="4" t="s">
        <v>65</v>
      </c>
      <c r="C4" s="4" t="s">
        <v>158</v>
      </c>
      <c r="D4" s="4" t="s">
        <v>62</v>
      </c>
      <c r="E4" s="4" t="s">
        <v>39</v>
      </c>
      <c r="F4" s="38">
        <v>52.055</v>
      </c>
      <c r="G4" s="38">
        <v>47.71</v>
      </c>
      <c r="H4" s="38">
        <v>50.292</v>
      </c>
      <c r="I4" s="38">
        <v>44.842</v>
      </c>
      <c r="J4" s="38">
        <v>52.738</v>
      </c>
      <c r="K4" s="38"/>
      <c r="L4" s="38">
        <v>247.637</v>
      </c>
      <c r="M4" s="42">
        <v>51.816</v>
      </c>
      <c r="N4" s="42">
        <v>45.615</v>
      </c>
      <c r="O4" s="42">
        <v>49.292</v>
      </c>
      <c r="P4" s="42">
        <v>44.476</v>
      </c>
      <c r="Q4" s="42">
        <v>52.081</v>
      </c>
      <c r="R4" s="42"/>
      <c r="S4" s="42">
        <v>243.28</v>
      </c>
      <c r="T4" s="40">
        <v>50.767</v>
      </c>
      <c r="U4" s="40">
        <v>45.764</v>
      </c>
      <c r="V4" s="40">
        <v>50.216</v>
      </c>
      <c r="W4" s="40">
        <v>45.084</v>
      </c>
      <c r="X4" s="40">
        <v>48.825</v>
      </c>
      <c r="Y4" s="40"/>
      <c r="Z4" s="40">
        <v>240.656</v>
      </c>
      <c r="AA4" s="104">
        <v>731.573</v>
      </c>
    </row>
    <row r="5" spans="1:27" ht="15.75">
      <c r="A5" s="78">
        <v>114</v>
      </c>
      <c r="B5" s="4" t="s">
        <v>55</v>
      </c>
      <c r="C5" s="4" t="s">
        <v>158</v>
      </c>
      <c r="D5" s="4" t="s">
        <v>49</v>
      </c>
      <c r="E5" s="4" t="s">
        <v>41</v>
      </c>
      <c r="F5" s="38">
        <v>51.13</v>
      </c>
      <c r="G5" s="38">
        <v>48.209</v>
      </c>
      <c r="H5" s="38">
        <v>55.007</v>
      </c>
      <c r="I5" s="38">
        <v>44.947</v>
      </c>
      <c r="J5" s="38">
        <v>50.536</v>
      </c>
      <c r="K5" s="38"/>
      <c r="L5" s="38">
        <v>249.829</v>
      </c>
      <c r="M5" s="42">
        <v>51.911</v>
      </c>
      <c r="N5" s="42">
        <v>47.568</v>
      </c>
      <c r="O5" s="42">
        <v>51.734</v>
      </c>
      <c r="P5" s="42">
        <v>42.569</v>
      </c>
      <c r="Q5" s="42">
        <v>47.738</v>
      </c>
      <c r="R5" s="42"/>
      <c r="S5" s="42">
        <v>241.52</v>
      </c>
      <c r="T5" s="40">
        <v>50.138</v>
      </c>
      <c r="U5" s="40">
        <v>46.599</v>
      </c>
      <c r="V5" s="40">
        <v>53.025</v>
      </c>
      <c r="W5" s="40">
        <v>43.477</v>
      </c>
      <c r="X5" s="40">
        <v>48.95</v>
      </c>
      <c r="Y5" s="40"/>
      <c r="Z5" s="40">
        <v>242.189</v>
      </c>
      <c r="AA5" s="104">
        <v>733.538</v>
      </c>
    </row>
    <row r="6" spans="1:27" ht="15.75">
      <c r="A6" s="78">
        <v>54</v>
      </c>
      <c r="B6" s="4" t="s">
        <v>74</v>
      </c>
      <c r="C6" s="4" t="s">
        <v>158</v>
      </c>
      <c r="D6" s="4" t="s">
        <v>49</v>
      </c>
      <c r="E6" s="4" t="s">
        <v>39</v>
      </c>
      <c r="F6" s="38">
        <v>63.121</v>
      </c>
      <c r="G6" s="38">
        <v>49.723</v>
      </c>
      <c r="H6" s="38">
        <v>52.154</v>
      </c>
      <c r="I6" s="38">
        <v>44.822</v>
      </c>
      <c r="J6" s="38">
        <v>49.678</v>
      </c>
      <c r="K6" s="38"/>
      <c r="L6" s="38">
        <v>259.498</v>
      </c>
      <c r="M6" s="42">
        <v>50.183</v>
      </c>
      <c r="N6" s="42">
        <v>47.497</v>
      </c>
      <c r="O6" s="42">
        <v>51.911</v>
      </c>
      <c r="P6" s="42">
        <v>44.06</v>
      </c>
      <c r="Q6" s="42">
        <v>48.718</v>
      </c>
      <c r="R6" s="42"/>
      <c r="S6" s="42">
        <v>242.369</v>
      </c>
      <c r="T6" s="40">
        <v>49.643</v>
      </c>
      <c r="U6" s="40">
        <v>45.401</v>
      </c>
      <c r="V6" s="40">
        <v>49.238</v>
      </c>
      <c r="W6" s="40">
        <v>43.641</v>
      </c>
      <c r="X6" s="40">
        <v>49.484</v>
      </c>
      <c r="Y6" s="40"/>
      <c r="Z6" s="40">
        <v>237.407</v>
      </c>
      <c r="AA6" s="104">
        <v>739.274</v>
      </c>
    </row>
    <row r="7" spans="1:27" ht="15.75">
      <c r="A7" s="78">
        <v>99</v>
      </c>
      <c r="B7" s="4" t="s">
        <v>54</v>
      </c>
      <c r="C7" s="4" t="s">
        <v>158</v>
      </c>
      <c r="D7" s="4" t="s">
        <v>49</v>
      </c>
      <c r="E7" s="4" t="s">
        <v>39</v>
      </c>
      <c r="F7" s="38">
        <v>51.745</v>
      </c>
      <c r="G7" s="38">
        <v>53.712</v>
      </c>
      <c r="H7" s="38">
        <v>51.439</v>
      </c>
      <c r="I7" s="38">
        <v>43.468</v>
      </c>
      <c r="J7" s="38">
        <v>51.721</v>
      </c>
      <c r="K7" s="38"/>
      <c r="L7" s="38">
        <v>252.085</v>
      </c>
      <c r="M7" s="42">
        <v>53.034</v>
      </c>
      <c r="N7" s="42">
        <v>48.761</v>
      </c>
      <c r="O7" s="42">
        <v>50.936</v>
      </c>
      <c r="P7" s="42">
        <v>43.112</v>
      </c>
      <c r="Q7" s="42">
        <v>47.683</v>
      </c>
      <c r="R7" s="42"/>
      <c r="S7" s="42">
        <v>243.526</v>
      </c>
      <c r="T7" s="40">
        <v>52.101</v>
      </c>
      <c r="U7" s="40">
        <v>50.167</v>
      </c>
      <c r="V7" s="40">
        <v>49.804</v>
      </c>
      <c r="W7" s="40">
        <v>50.704</v>
      </c>
      <c r="X7" s="40">
        <v>50.104</v>
      </c>
      <c r="Y7" s="40"/>
      <c r="Z7" s="40">
        <v>252.88</v>
      </c>
      <c r="AA7" s="104">
        <v>748.491</v>
      </c>
    </row>
    <row r="8" spans="1:27" ht="15.75">
      <c r="A8" s="78">
        <v>48</v>
      </c>
      <c r="B8" s="4" t="s">
        <v>92</v>
      </c>
      <c r="C8" s="4" t="s">
        <v>159</v>
      </c>
      <c r="D8" s="4" t="s">
        <v>94</v>
      </c>
      <c r="E8" s="4" t="s">
        <v>39</v>
      </c>
      <c r="F8" s="38">
        <v>53.486</v>
      </c>
      <c r="G8" s="38">
        <v>49.847</v>
      </c>
      <c r="H8" s="38">
        <v>52.751</v>
      </c>
      <c r="I8" s="38">
        <v>44.419</v>
      </c>
      <c r="J8" s="38">
        <v>50.901</v>
      </c>
      <c r="K8" s="38"/>
      <c r="L8" s="38">
        <v>251.404</v>
      </c>
      <c r="M8" s="42">
        <v>58.067</v>
      </c>
      <c r="N8" s="42">
        <v>48.709</v>
      </c>
      <c r="O8" s="42">
        <v>51.614</v>
      </c>
      <c r="P8" s="42">
        <v>44.437</v>
      </c>
      <c r="Q8" s="42">
        <v>49.955</v>
      </c>
      <c r="R8" s="42"/>
      <c r="S8" s="42">
        <v>252.782</v>
      </c>
      <c r="T8" s="40">
        <v>55.058</v>
      </c>
      <c r="U8" s="40">
        <v>46.055</v>
      </c>
      <c r="V8" s="40">
        <v>51.261</v>
      </c>
      <c r="W8" s="40">
        <v>43.736</v>
      </c>
      <c r="X8" s="40">
        <v>48.949</v>
      </c>
      <c r="Y8" s="40"/>
      <c r="Z8" s="40">
        <v>245.059</v>
      </c>
      <c r="AA8" s="104">
        <v>749.245</v>
      </c>
    </row>
    <row r="9" spans="1:27" ht="15.75">
      <c r="A9" s="78">
        <v>113</v>
      </c>
      <c r="B9" s="4" t="s">
        <v>60</v>
      </c>
      <c r="C9" s="4" t="s">
        <v>158</v>
      </c>
      <c r="D9" s="4" t="s">
        <v>49</v>
      </c>
      <c r="E9" s="4" t="s">
        <v>41</v>
      </c>
      <c r="F9" s="38">
        <v>57.517</v>
      </c>
      <c r="G9" s="38">
        <v>50.725</v>
      </c>
      <c r="H9" s="38">
        <v>52.603</v>
      </c>
      <c r="I9" s="38">
        <v>46.419</v>
      </c>
      <c r="J9" s="38">
        <v>52.04</v>
      </c>
      <c r="K9" s="38"/>
      <c r="L9" s="38">
        <v>259.304</v>
      </c>
      <c r="M9" s="42">
        <v>60.819</v>
      </c>
      <c r="N9" s="42">
        <v>48.267</v>
      </c>
      <c r="O9" s="42">
        <v>50.814</v>
      </c>
      <c r="P9" s="42">
        <v>44.771</v>
      </c>
      <c r="Q9" s="42">
        <v>50.966</v>
      </c>
      <c r="R9" s="42"/>
      <c r="S9" s="42">
        <v>255.637</v>
      </c>
      <c r="T9" s="40">
        <v>52.082</v>
      </c>
      <c r="U9" s="40">
        <v>47.435</v>
      </c>
      <c r="V9" s="40">
        <v>51.177</v>
      </c>
      <c r="W9" s="40">
        <v>44.687</v>
      </c>
      <c r="X9" s="40">
        <v>50.833</v>
      </c>
      <c r="Y9" s="40"/>
      <c r="Z9" s="40">
        <v>246.214</v>
      </c>
      <c r="AA9" s="104">
        <v>761.155</v>
      </c>
    </row>
    <row r="10" spans="1:27" ht="15.75">
      <c r="A10" s="78">
        <v>106</v>
      </c>
      <c r="B10" s="4" t="s">
        <v>63</v>
      </c>
      <c r="C10" s="4" t="s">
        <v>159</v>
      </c>
      <c r="D10" s="4" t="s">
        <v>49</v>
      </c>
      <c r="E10" s="4" t="s">
        <v>41</v>
      </c>
      <c r="F10" s="38">
        <v>60.181</v>
      </c>
      <c r="G10" s="38">
        <v>52.047</v>
      </c>
      <c r="H10" s="38">
        <v>53.971</v>
      </c>
      <c r="I10" s="38">
        <v>47.165</v>
      </c>
      <c r="J10" s="38">
        <v>56.476</v>
      </c>
      <c r="K10" s="38"/>
      <c r="L10" s="38">
        <v>269.84</v>
      </c>
      <c r="M10" s="42">
        <v>59.306</v>
      </c>
      <c r="N10" s="42">
        <v>52.95</v>
      </c>
      <c r="O10" s="42">
        <v>54.866</v>
      </c>
      <c r="P10" s="42">
        <v>48.273</v>
      </c>
      <c r="Q10" s="42">
        <v>57.337</v>
      </c>
      <c r="R10" s="42"/>
      <c r="S10" s="42">
        <v>272.732</v>
      </c>
      <c r="T10" s="40">
        <v>57.132</v>
      </c>
      <c r="U10" s="40">
        <v>50.46</v>
      </c>
      <c r="V10" s="40">
        <v>54.132</v>
      </c>
      <c r="W10" s="40">
        <v>47.187</v>
      </c>
      <c r="X10" s="40">
        <v>55.087</v>
      </c>
      <c r="Y10" s="40"/>
      <c r="Z10" s="40">
        <v>263.998</v>
      </c>
      <c r="AA10" s="104">
        <v>806.57</v>
      </c>
    </row>
    <row r="11" spans="1:27" ht="15.75">
      <c r="A11" s="78">
        <v>36</v>
      </c>
      <c r="B11" s="4" t="s">
        <v>126</v>
      </c>
      <c r="C11" s="4" t="s">
        <v>159</v>
      </c>
      <c r="D11" s="4" t="s">
        <v>72</v>
      </c>
      <c r="E11" s="4" t="s">
        <v>39</v>
      </c>
      <c r="F11" s="38">
        <v>61.752</v>
      </c>
      <c r="G11" s="38">
        <v>62.52</v>
      </c>
      <c r="H11" s="38">
        <v>54.677</v>
      </c>
      <c r="I11" s="38">
        <v>51.994</v>
      </c>
      <c r="J11" s="38">
        <v>62.871</v>
      </c>
      <c r="K11" s="38"/>
      <c r="L11" s="38">
        <v>293.814</v>
      </c>
      <c r="M11" s="42">
        <v>58.88</v>
      </c>
      <c r="N11" s="42">
        <v>53.599</v>
      </c>
      <c r="O11" s="42">
        <v>58.505</v>
      </c>
      <c r="P11" s="42">
        <v>49.416</v>
      </c>
      <c r="Q11" s="42">
        <v>61.837</v>
      </c>
      <c r="R11" s="42"/>
      <c r="S11" s="42">
        <v>282.237</v>
      </c>
      <c r="T11" s="40">
        <v>65.535</v>
      </c>
      <c r="U11" s="40">
        <v>52.53</v>
      </c>
      <c r="V11" s="40">
        <v>57.423</v>
      </c>
      <c r="W11" s="40">
        <v>54.65</v>
      </c>
      <c r="X11" s="40">
        <v>56.221</v>
      </c>
      <c r="Y11" s="40"/>
      <c r="Z11" s="40">
        <v>286.359</v>
      </c>
      <c r="AA11" s="104">
        <v>862.41</v>
      </c>
    </row>
    <row r="12" spans="1:27" ht="15.75">
      <c r="A12" s="78">
        <v>35</v>
      </c>
      <c r="B12" s="4" t="s">
        <v>104</v>
      </c>
      <c r="C12" s="4" t="s">
        <v>159</v>
      </c>
      <c r="D12" s="4" t="s">
        <v>49</v>
      </c>
      <c r="E12" s="4" t="s">
        <v>39</v>
      </c>
      <c r="F12" s="38">
        <v>62.26</v>
      </c>
      <c r="G12" s="38">
        <v>54.426</v>
      </c>
      <c r="H12" s="38">
        <v>61.735</v>
      </c>
      <c r="I12" s="38">
        <v>61.157</v>
      </c>
      <c r="J12" s="38">
        <v>61.762</v>
      </c>
      <c r="K12" s="38"/>
      <c r="L12" s="38">
        <v>301.34</v>
      </c>
      <c r="M12" s="42">
        <v>65.887</v>
      </c>
      <c r="N12" s="42">
        <v>53.237</v>
      </c>
      <c r="O12" s="42">
        <v>60.416</v>
      </c>
      <c r="P12" s="42">
        <v>60.359</v>
      </c>
      <c r="Q12" s="42">
        <v>62.119</v>
      </c>
      <c r="R12" s="42"/>
      <c r="S12" s="42">
        <v>302.018</v>
      </c>
      <c r="T12" s="40">
        <v>58.121</v>
      </c>
      <c r="U12" s="40">
        <v>52.643</v>
      </c>
      <c r="V12" s="40">
        <v>55.156</v>
      </c>
      <c r="W12" s="40">
        <v>62.559</v>
      </c>
      <c r="X12" s="40">
        <v>63.064</v>
      </c>
      <c r="Y12" s="40"/>
      <c r="Z12" s="40">
        <v>291.543</v>
      </c>
      <c r="AA12" s="104">
        <v>894.901</v>
      </c>
    </row>
    <row r="13" spans="1:27" ht="15.75">
      <c r="A13" s="78"/>
      <c r="B13" s="4"/>
      <c r="C13" s="4"/>
      <c r="D13" s="4"/>
      <c r="E13" s="4"/>
      <c r="F13" s="38"/>
      <c r="G13" s="38"/>
      <c r="H13" s="38"/>
      <c r="I13" s="38"/>
      <c r="J13" s="38"/>
      <c r="K13" s="38"/>
      <c r="L13" s="38"/>
      <c r="M13" s="42"/>
      <c r="N13" s="42"/>
      <c r="O13" s="42"/>
      <c r="P13" s="42"/>
      <c r="Q13" s="42"/>
      <c r="R13" s="42"/>
      <c r="S13" s="42"/>
      <c r="T13" s="40"/>
      <c r="U13" s="40"/>
      <c r="V13" s="40"/>
      <c r="W13" s="40"/>
      <c r="X13" s="40"/>
      <c r="Y13" s="40"/>
      <c r="Z13" s="40"/>
      <c r="AA13" s="104"/>
    </row>
    <row r="14" spans="1:27" ht="15.75">
      <c r="A14" s="78"/>
      <c r="B14" s="4"/>
      <c r="C14" s="4"/>
      <c r="D14" s="4"/>
      <c r="E14" s="4"/>
      <c r="F14" s="38"/>
      <c r="G14" s="38"/>
      <c r="H14" s="38"/>
      <c r="I14" s="38"/>
      <c r="J14" s="38"/>
      <c r="K14" s="38"/>
      <c r="L14" s="38"/>
      <c r="M14" s="42"/>
      <c r="N14" s="42"/>
      <c r="O14" s="42"/>
      <c r="P14" s="42"/>
      <c r="Q14" s="42"/>
      <c r="R14" s="42"/>
      <c r="S14" s="42"/>
      <c r="T14" s="40"/>
      <c r="U14" s="40"/>
      <c r="V14" s="40"/>
      <c r="W14" s="40"/>
      <c r="X14" s="40"/>
      <c r="Y14" s="40"/>
      <c r="Z14" s="40"/>
      <c r="AA14" s="104"/>
    </row>
    <row r="15" spans="1:27" ht="15.75">
      <c r="A15" s="78"/>
      <c r="B15" s="4"/>
      <c r="C15" s="4"/>
      <c r="D15" s="4"/>
      <c r="E15" s="4"/>
      <c r="F15" s="38"/>
      <c r="G15" s="38"/>
      <c r="H15" s="38"/>
      <c r="I15" s="38"/>
      <c r="J15" s="38"/>
      <c r="K15" s="38"/>
      <c r="L15" s="38"/>
      <c r="M15" s="42"/>
      <c r="N15" s="42"/>
      <c r="O15" s="42"/>
      <c r="P15" s="42"/>
      <c r="Q15" s="42"/>
      <c r="R15" s="42"/>
      <c r="S15" s="42"/>
      <c r="T15" s="40"/>
      <c r="U15" s="40"/>
      <c r="V15" s="40"/>
      <c r="W15" s="40"/>
      <c r="X15" s="40"/>
      <c r="Y15" s="40"/>
      <c r="Z15" s="40"/>
      <c r="AA15" s="104"/>
    </row>
    <row r="16" spans="1:27" ht="15.75">
      <c r="A16" s="78"/>
      <c r="B16" s="4"/>
      <c r="C16" s="4"/>
      <c r="D16" s="4"/>
      <c r="E16" s="4"/>
      <c r="F16" s="38"/>
      <c r="G16" s="38"/>
      <c r="H16" s="38"/>
      <c r="I16" s="38"/>
      <c r="J16" s="38"/>
      <c r="K16" s="38"/>
      <c r="L16" s="38"/>
      <c r="M16" s="42"/>
      <c r="N16" s="42"/>
      <c r="O16" s="42"/>
      <c r="P16" s="42"/>
      <c r="Q16" s="42"/>
      <c r="R16" s="42"/>
      <c r="S16" s="42"/>
      <c r="T16" s="40"/>
      <c r="U16" s="40"/>
      <c r="V16" s="40"/>
      <c r="W16" s="40"/>
      <c r="X16" s="40"/>
      <c r="Y16" s="40"/>
      <c r="Z16" s="40"/>
      <c r="AA16" s="104"/>
    </row>
    <row r="17" spans="1:27" ht="15.75">
      <c r="A17" s="78"/>
      <c r="B17" s="4"/>
      <c r="C17" s="4"/>
      <c r="D17" s="4"/>
      <c r="E17" s="4"/>
      <c r="F17" s="38"/>
      <c r="G17" s="38"/>
      <c r="H17" s="38"/>
      <c r="I17" s="38"/>
      <c r="J17" s="38"/>
      <c r="K17" s="38"/>
      <c r="L17" s="38"/>
      <c r="M17" s="42"/>
      <c r="N17" s="42"/>
      <c r="O17" s="42"/>
      <c r="P17" s="42"/>
      <c r="Q17" s="42"/>
      <c r="R17" s="42"/>
      <c r="S17" s="42"/>
      <c r="T17" s="40"/>
      <c r="U17" s="40"/>
      <c r="V17" s="40"/>
      <c r="W17" s="40"/>
      <c r="X17" s="40"/>
      <c r="Y17" s="40"/>
      <c r="Z17" s="40"/>
      <c r="AA17" s="104"/>
    </row>
    <row r="18" spans="1:27" ht="15.75">
      <c r="A18" s="78"/>
      <c r="B18" s="4"/>
      <c r="C18" s="4"/>
      <c r="D18" s="4"/>
      <c r="E18" s="4"/>
      <c r="F18" s="38"/>
      <c r="G18" s="38"/>
      <c r="H18" s="38"/>
      <c r="I18" s="38"/>
      <c r="J18" s="38"/>
      <c r="K18" s="38"/>
      <c r="L18" s="38"/>
      <c r="M18" s="42"/>
      <c r="N18" s="42"/>
      <c r="O18" s="42"/>
      <c r="P18" s="42"/>
      <c r="Q18" s="42"/>
      <c r="R18" s="42"/>
      <c r="S18" s="42"/>
      <c r="T18" s="40"/>
      <c r="U18" s="40"/>
      <c r="V18" s="40"/>
      <c r="W18" s="40"/>
      <c r="X18" s="40"/>
      <c r="Y18" s="40"/>
      <c r="Z18" s="40"/>
      <c r="AA18" s="104"/>
    </row>
    <row r="19" spans="1:27" ht="15.75">
      <c r="A19" s="78"/>
      <c r="B19" s="4"/>
      <c r="C19" s="4"/>
      <c r="D19" s="4"/>
      <c r="E19" s="4"/>
      <c r="F19" s="38"/>
      <c r="G19" s="38"/>
      <c r="H19" s="38"/>
      <c r="I19" s="38"/>
      <c r="J19" s="38"/>
      <c r="K19" s="38"/>
      <c r="L19" s="38"/>
      <c r="M19" s="42"/>
      <c r="N19" s="42"/>
      <c r="O19" s="42"/>
      <c r="P19" s="42"/>
      <c r="Q19" s="42"/>
      <c r="R19" s="42"/>
      <c r="S19" s="42"/>
      <c r="T19" s="40"/>
      <c r="U19" s="40"/>
      <c r="V19" s="40"/>
      <c r="W19" s="40"/>
      <c r="X19" s="40"/>
      <c r="Y19" s="40"/>
      <c r="Z19" s="40"/>
      <c r="AA19" s="104"/>
    </row>
    <row r="20" spans="1:27" ht="15.75">
      <c r="A20" s="78"/>
      <c r="B20" s="4"/>
      <c r="C20" s="4"/>
      <c r="D20" s="4"/>
      <c r="E20" s="4"/>
      <c r="F20" s="38"/>
      <c r="G20" s="38"/>
      <c r="H20" s="38"/>
      <c r="I20" s="38"/>
      <c r="J20" s="38"/>
      <c r="K20" s="38"/>
      <c r="L20" s="38"/>
      <c r="M20" s="42"/>
      <c r="N20" s="42"/>
      <c r="O20" s="42"/>
      <c r="P20" s="42"/>
      <c r="Q20" s="42"/>
      <c r="R20" s="42"/>
      <c r="S20" s="42"/>
      <c r="T20" s="40"/>
      <c r="U20" s="40"/>
      <c r="V20" s="40"/>
      <c r="W20" s="40"/>
      <c r="X20" s="40"/>
      <c r="Y20" s="40"/>
      <c r="Z20" s="40"/>
      <c r="AA20" s="104"/>
    </row>
    <row r="21" spans="1:27" ht="15.75">
      <c r="A21" s="78"/>
      <c r="B21" s="4"/>
      <c r="C21" s="4"/>
      <c r="D21" s="4"/>
      <c r="E21" s="4"/>
      <c r="F21" s="38"/>
      <c r="G21" s="38"/>
      <c r="H21" s="38"/>
      <c r="I21" s="38"/>
      <c r="J21" s="38"/>
      <c r="K21" s="38"/>
      <c r="L21" s="38"/>
      <c r="M21" s="42"/>
      <c r="N21" s="42"/>
      <c r="O21" s="42"/>
      <c r="P21" s="42"/>
      <c r="Q21" s="42"/>
      <c r="R21" s="42"/>
      <c r="S21" s="42"/>
      <c r="T21" s="40"/>
      <c r="U21" s="40"/>
      <c r="V21" s="40"/>
      <c r="W21" s="40"/>
      <c r="X21" s="40"/>
      <c r="Y21" s="40"/>
      <c r="Z21" s="40"/>
      <c r="AA21" s="104"/>
    </row>
    <row r="22" spans="1:27" ht="15.75">
      <c r="A22" s="78"/>
      <c r="B22" s="4"/>
      <c r="C22" s="4"/>
      <c r="D22" s="4"/>
      <c r="E22" s="4"/>
      <c r="F22" s="38"/>
      <c r="G22" s="38"/>
      <c r="H22" s="38"/>
      <c r="I22" s="38"/>
      <c r="J22" s="38"/>
      <c r="K22" s="38"/>
      <c r="L22" s="38"/>
      <c r="M22" s="42"/>
      <c r="N22" s="42"/>
      <c r="O22" s="42"/>
      <c r="P22" s="42"/>
      <c r="Q22" s="42"/>
      <c r="R22" s="42"/>
      <c r="S22" s="42"/>
      <c r="T22" s="40"/>
      <c r="U22" s="40"/>
      <c r="V22" s="40"/>
      <c r="W22" s="40"/>
      <c r="X22" s="40"/>
      <c r="Y22" s="40"/>
      <c r="Z22" s="40"/>
      <c r="AA22" s="104"/>
    </row>
    <row r="23" spans="1:27" ht="15.75">
      <c r="A23" s="78"/>
      <c r="B23" s="4"/>
      <c r="C23" s="4"/>
      <c r="D23" s="4"/>
      <c r="E23" s="4"/>
      <c r="F23" s="38"/>
      <c r="G23" s="38"/>
      <c r="H23" s="38"/>
      <c r="I23" s="38"/>
      <c r="J23" s="38"/>
      <c r="K23" s="38"/>
      <c r="L23" s="38"/>
      <c r="M23" s="42"/>
      <c r="N23" s="42"/>
      <c r="O23" s="42"/>
      <c r="P23" s="42"/>
      <c r="Q23" s="42"/>
      <c r="R23" s="42"/>
      <c r="S23" s="42"/>
      <c r="T23" s="40"/>
      <c r="U23" s="40"/>
      <c r="V23" s="40"/>
      <c r="W23" s="40"/>
      <c r="X23" s="40"/>
      <c r="Y23" s="40"/>
      <c r="Z23" s="40"/>
      <c r="AA23" s="104"/>
    </row>
    <row r="24" spans="1:27" ht="15.75">
      <c r="A24" s="78"/>
      <c r="B24" s="4"/>
      <c r="C24" s="4"/>
      <c r="D24" s="4"/>
      <c r="E24" s="4"/>
      <c r="F24" s="38"/>
      <c r="G24" s="38"/>
      <c r="H24" s="38"/>
      <c r="I24" s="38"/>
      <c r="J24" s="38"/>
      <c r="K24" s="38"/>
      <c r="L24" s="38"/>
      <c r="M24" s="42"/>
      <c r="N24" s="42"/>
      <c r="O24" s="42"/>
      <c r="P24" s="42"/>
      <c r="Q24" s="42"/>
      <c r="R24" s="42"/>
      <c r="S24" s="42"/>
      <c r="T24" s="40"/>
      <c r="U24" s="40"/>
      <c r="V24" s="40"/>
      <c r="W24" s="40"/>
      <c r="X24" s="40"/>
      <c r="Y24" s="40"/>
      <c r="Z24" s="40"/>
      <c r="AA24" s="104"/>
    </row>
    <row r="25" spans="1:27" ht="15.75">
      <c r="A25" s="78"/>
      <c r="B25" s="4"/>
      <c r="C25" s="4"/>
      <c r="D25" s="4"/>
      <c r="E25" s="4"/>
      <c r="F25" s="38"/>
      <c r="G25" s="38"/>
      <c r="H25" s="38"/>
      <c r="I25" s="38"/>
      <c r="J25" s="38"/>
      <c r="K25" s="38"/>
      <c r="L25" s="38"/>
      <c r="M25" s="42"/>
      <c r="N25" s="42"/>
      <c r="O25" s="42"/>
      <c r="P25" s="42"/>
      <c r="Q25" s="42"/>
      <c r="R25" s="42"/>
      <c r="S25" s="42"/>
      <c r="T25" s="40"/>
      <c r="U25" s="40"/>
      <c r="V25" s="40"/>
      <c r="W25" s="40"/>
      <c r="X25" s="40"/>
      <c r="Y25" s="40"/>
      <c r="Z25" s="40"/>
      <c r="AA25" s="104"/>
    </row>
    <row r="26" spans="1:27" ht="15.75">
      <c r="A26" s="78"/>
      <c r="B26" s="4"/>
      <c r="C26" s="4"/>
      <c r="D26" s="4"/>
      <c r="E26" s="4"/>
      <c r="F26" s="38"/>
      <c r="G26" s="38"/>
      <c r="H26" s="38"/>
      <c r="I26" s="38"/>
      <c r="J26" s="38"/>
      <c r="K26" s="38"/>
      <c r="L26" s="38"/>
      <c r="M26" s="42"/>
      <c r="N26" s="42"/>
      <c r="O26" s="42"/>
      <c r="P26" s="42"/>
      <c r="Q26" s="42"/>
      <c r="R26" s="42"/>
      <c r="S26" s="42"/>
      <c r="T26" s="40"/>
      <c r="U26" s="40"/>
      <c r="V26" s="40"/>
      <c r="W26" s="40"/>
      <c r="X26" s="40"/>
      <c r="Y26" s="40"/>
      <c r="Z26" s="40"/>
      <c r="AA26" s="104"/>
    </row>
    <row r="27" spans="1:27" ht="15.75">
      <c r="A27" s="78"/>
      <c r="B27" s="4"/>
      <c r="C27" s="4"/>
      <c r="D27" s="4"/>
      <c r="E27" s="4"/>
      <c r="F27" s="38"/>
      <c r="G27" s="38"/>
      <c r="H27" s="38"/>
      <c r="I27" s="38"/>
      <c r="J27" s="38"/>
      <c r="K27" s="38"/>
      <c r="L27" s="38"/>
      <c r="M27" s="42"/>
      <c r="N27" s="42"/>
      <c r="O27" s="42"/>
      <c r="P27" s="42"/>
      <c r="Q27" s="42"/>
      <c r="R27" s="42"/>
      <c r="S27" s="42"/>
      <c r="T27" s="40"/>
      <c r="U27" s="40"/>
      <c r="V27" s="40"/>
      <c r="W27" s="40"/>
      <c r="X27" s="40"/>
      <c r="Y27" s="40"/>
      <c r="Z27" s="40"/>
      <c r="AA27" s="104"/>
    </row>
    <row r="28" spans="1:27" ht="15.75">
      <c r="A28" s="78"/>
      <c r="B28" s="4"/>
      <c r="C28" s="4"/>
      <c r="D28" s="4"/>
      <c r="E28" s="4"/>
      <c r="F28" s="38"/>
      <c r="G28" s="38"/>
      <c r="H28" s="38"/>
      <c r="I28" s="38"/>
      <c r="J28" s="38"/>
      <c r="K28" s="38"/>
      <c r="L28" s="38"/>
      <c r="M28" s="42"/>
      <c r="N28" s="42"/>
      <c r="O28" s="42"/>
      <c r="P28" s="42"/>
      <c r="Q28" s="42"/>
      <c r="R28" s="42"/>
      <c r="S28" s="42"/>
      <c r="T28" s="40"/>
      <c r="U28" s="40"/>
      <c r="V28" s="40"/>
      <c r="W28" s="40"/>
      <c r="X28" s="40"/>
      <c r="Y28" s="40"/>
      <c r="Z28" s="40"/>
      <c r="AA28" s="104"/>
    </row>
    <row r="29" spans="1:27" ht="15.75">
      <c r="A29" s="78"/>
      <c r="B29" s="4"/>
      <c r="C29" s="4"/>
      <c r="D29" s="4"/>
      <c r="E29" s="4"/>
      <c r="F29" s="38"/>
      <c r="G29" s="38"/>
      <c r="H29" s="38"/>
      <c r="I29" s="38"/>
      <c r="J29" s="38"/>
      <c r="K29" s="38"/>
      <c r="L29" s="38"/>
      <c r="M29" s="42"/>
      <c r="N29" s="42"/>
      <c r="O29" s="42"/>
      <c r="P29" s="42"/>
      <c r="Q29" s="42"/>
      <c r="R29" s="42"/>
      <c r="S29" s="42"/>
      <c r="T29" s="40"/>
      <c r="U29" s="40"/>
      <c r="V29" s="40"/>
      <c r="W29" s="40"/>
      <c r="X29" s="40"/>
      <c r="Y29" s="40"/>
      <c r="Z29" s="40"/>
      <c r="AA29" s="104"/>
    </row>
    <row r="30" spans="1:27" ht="15.75">
      <c r="A30" s="78"/>
      <c r="B30" s="4"/>
      <c r="C30" s="4"/>
      <c r="D30" s="4"/>
      <c r="E30" s="4"/>
      <c r="F30" s="38"/>
      <c r="G30" s="38"/>
      <c r="H30" s="38"/>
      <c r="I30" s="38"/>
      <c r="J30" s="38"/>
      <c r="K30" s="38"/>
      <c r="L30" s="38"/>
      <c r="M30" s="42"/>
      <c r="N30" s="42"/>
      <c r="O30" s="42"/>
      <c r="P30" s="42"/>
      <c r="Q30" s="42"/>
      <c r="R30" s="42"/>
      <c r="S30" s="42"/>
      <c r="T30" s="40"/>
      <c r="U30" s="40"/>
      <c r="V30" s="40"/>
      <c r="W30" s="40"/>
      <c r="X30" s="40"/>
      <c r="Y30" s="40"/>
      <c r="Z30" s="40"/>
      <c r="AA30" s="104"/>
    </row>
    <row r="31" spans="1:27" ht="15.75">
      <c r="A31" s="78"/>
      <c r="B31" s="4"/>
      <c r="C31" s="4"/>
      <c r="D31" s="4"/>
      <c r="E31" s="4"/>
      <c r="F31" s="38"/>
      <c r="G31" s="38"/>
      <c r="H31" s="38"/>
      <c r="I31" s="38"/>
      <c r="J31" s="38"/>
      <c r="K31" s="38"/>
      <c r="L31" s="38"/>
      <c r="M31" s="42"/>
      <c r="N31" s="42"/>
      <c r="O31" s="42"/>
      <c r="P31" s="42"/>
      <c r="Q31" s="42"/>
      <c r="R31" s="42"/>
      <c r="S31" s="42"/>
      <c r="T31" s="40"/>
      <c r="U31" s="40"/>
      <c r="V31" s="40"/>
      <c r="W31" s="40"/>
      <c r="X31" s="40"/>
      <c r="Y31" s="40"/>
      <c r="Z31" s="40"/>
      <c r="AA31" s="104"/>
    </row>
    <row r="32" spans="1:27" ht="15.75">
      <c r="A32" s="78"/>
      <c r="B32" s="4"/>
      <c r="C32" s="4"/>
      <c r="D32" s="4"/>
      <c r="E32" s="4"/>
      <c r="F32" s="38"/>
      <c r="G32" s="38"/>
      <c r="H32" s="38"/>
      <c r="I32" s="38"/>
      <c r="J32" s="38"/>
      <c r="K32" s="38"/>
      <c r="L32" s="38"/>
      <c r="M32" s="42"/>
      <c r="N32" s="42"/>
      <c r="O32" s="42"/>
      <c r="P32" s="42"/>
      <c r="Q32" s="42"/>
      <c r="R32" s="42"/>
      <c r="S32" s="42"/>
      <c r="T32" s="40"/>
      <c r="U32" s="40"/>
      <c r="V32" s="40"/>
      <c r="W32" s="40"/>
      <c r="X32" s="40"/>
      <c r="Y32" s="40"/>
      <c r="Z32" s="40"/>
      <c r="AA32" s="104"/>
    </row>
    <row r="33" spans="1:27" ht="15.75">
      <c r="A33" s="78"/>
      <c r="B33" s="4"/>
      <c r="C33" s="4"/>
      <c r="D33" s="4"/>
      <c r="E33" s="4"/>
      <c r="F33" s="38"/>
      <c r="G33" s="38"/>
      <c r="H33" s="38"/>
      <c r="I33" s="38"/>
      <c r="J33" s="38"/>
      <c r="K33" s="38"/>
      <c r="L33" s="38"/>
      <c r="M33" s="42"/>
      <c r="N33" s="42"/>
      <c r="O33" s="42"/>
      <c r="P33" s="42"/>
      <c r="Q33" s="42"/>
      <c r="R33" s="42"/>
      <c r="S33" s="42"/>
      <c r="T33" s="40"/>
      <c r="U33" s="40"/>
      <c r="V33" s="40"/>
      <c r="W33" s="40"/>
      <c r="X33" s="40"/>
      <c r="Y33" s="40"/>
      <c r="Z33" s="40"/>
      <c r="AA33" s="104"/>
    </row>
    <row r="34" spans="1:27" ht="15.75">
      <c r="A34" s="78"/>
      <c r="B34" s="4"/>
      <c r="C34" s="4"/>
      <c r="D34" s="4"/>
      <c r="E34" s="4"/>
      <c r="F34" s="38"/>
      <c r="G34" s="38"/>
      <c r="H34" s="38"/>
      <c r="I34" s="38"/>
      <c r="J34" s="38"/>
      <c r="K34" s="38"/>
      <c r="L34" s="38"/>
      <c r="M34" s="42"/>
      <c r="N34" s="42"/>
      <c r="O34" s="42"/>
      <c r="P34" s="42"/>
      <c r="Q34" s="42"/>
      <c r="R34" s="42"/>
      <c r="S34" s="42"/>
      <c r="T34" s="40"/>
      <c r="U34" s="40"/>
      <c r="V34" s="40"/>
      <c r="W34" s="40"/>
      <c r="X34" s="40"/>
      <c r="Y34" s="40"/>
      <c r="Z34" s="40"/>
      <c r="AA34" s="104"/>
    </row>
    <row r="35" spans="1:27" ht="15.75">
      <c r="A35" s="78"/>
      <c r="B35" s="4"/>
      <c r="C35" s="4"/>
      <c r="D35" s="4"/>
      <c r="E35" s="4"/>
      <c r="F35" s="38"/>
      <c r="G35" s="38"/>
      <c r="H35" s="38"/>
      <c r="I35" s="38"/>
      <c r="J35" s="38"/>
      <c r="K35" s="38"/>
      <c r="L35" s="38"/>
      <c r="M35" s="42"/>
      <c r="N35" s="42"/>
      <c r="O35" s="42"/>
      <c r="P35" s="42"/>
      <c r="Q35" s="42"/>
      <c r="R35" s="42"/>
      <c r="S35" s="42"/>
      <c r="T35" s="40"/>
      <c r="U35" s="40"/>
      <c r="V35" s="40"/>
      <c r="W35" s="40"/>
      <c r="X35" s="40"/>
      <c r="Y35" s="40"/>
      <c r="Z35" s="40"/>
      <c r="AA35" s="104"/>
    </row>
    <row r="36" spans="1:27" ht="15.75">
      <c r="A36" s="78"/>
      <c r="B36" s="4"/>
      <c r="C36" s="4"/>
      <c r="D36" s="4"/>
      <c r="E36" s="4"/>
      <c r="F36" s="38"/>
      <c r="G36" s="38"/>
      <c r="H36" s="38"/>
      <c r="I36" s="38"/>
      <c r="J36" s="38"/>
      <c r="K36" s="38"/>
      <c r="L36" s="38"/>
      <c r="M36" s="42"/>
      <c r="N36" s="42"/>
      <c r="O36" s="42"/>
      <c r="P36" s="42"/>
      <c r="Q36" s="42"/>
      <c r="R36" s="42"/>
      <c r="S36" s="42"/>
      <c r="T36" s="40"/>
      <c r="U36" s="40"/>
      <c r="V36" s="40"/>
      <c r="W36" s="40"/>
      <c r="X36" s="40"/>
      <c r="Y36" s="40"/>
      <c r="Z36" s="40"/>
      <c r="AA36" s="104"/>
    </row>
    <row r="37" spans="1:27" ht="15.75">
      <c r="A37" s="78"/>
      <c r="B37" s="4"/>
      <c r="C37" s="4"/>
      <c r="D37" s="4"/>
      <c r="E37" s="4"/>
      <c r="F37" s="38"/>
      <c r="G37" s="38"/>
      <c r="H37" s="38"/>
      <c r="I37" s="38"/>
      <c r="J37" s="38"/>
      <c r="K37" s="38"/>
      <c r="L37" s="38"/>
      <c r="M37" s="42"/>
      <c r="N37" s="42"/>
      <c r="O37" s="42"/>
      <c r="P37" s="42"/>
      <c r="Q37" s="42"/>
      <c r="R37" s="42"/>
      <c r="S37" s="42"/>
      <c r="T37" s="40"/>
      <c r="U37" s="40"/>
      <c r="V37" s="40"/>
      <c r="W37" s="40"/>
      <c r="X37" s="40"/>
      <c r="Y37" s="40"/>
      <c r="Z37" s="40"/>
      <c r="AA37" s="104"/>
    </row>
    <row r="38" spans="1:27" ht="16.5" thickBot="1">
      <c r="A38" s="79"/>
      <c r="B38" s="32"/>
      <c r="C38" s="32"/>
      <c r="D38" s="32"/>
      <c r="E38" s="32"/>
      <c r="F38" s="81"/>
      <c r="G38" s="81"/>
      <c r="H38" s="81"/>
      <c r="I38" s="81"/>
      <c r="J38" s="81"/>
      <c r="K38" s="81"/>
      <c r="L38" s="81"/>
      <c r="M38" s="90"/>
      <c r="N38" s="90"/>
      <c r="O38" s="90"/>
      <c r="P38" s="90"/>
      <c r="Q38" s="90"/>
      <c r="R38" s="90"/>
      <c r="S38" s="90"/>
      <c r="T38" s="83"/>
      <c r="U38" s="83"/>
      <c r="V38" s="83"/>
      <c r="W38" s="83"/>
      <c r="X38" s="83"/>
      <c r="Y38" s="83"/>
      <c r="Z38" s="83"/>
      <c r="AA38" s="10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cp:lastPrinted>2013-10-03T14:40:20Z</cp:lastPrinted>
  <dcterms:created xsi:type="dcterms:W3CDTF">2012-01-21T21:07:36Z</dcterms:created>
  <dcterms:modified xsi:type="dcterms:W3CDTF">2016-11-20T17:53:19Z</dcterms:modified>
  <cp:category/>
  <cp:version/>
  <cp:contentType/>
  <cp:contentStatus/>
</cp:coreProperties>
</file>