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60" yWindow="0" windowWidth="32540" windowHeight="15700" tabRatio="748" activeTab="0"/>
  </bookViews>
  <sheets>
    <sheet name="Clasificacion General" sheetId="1" r:id="rId1"/>
    <sheet name="Enero" sheetId="2" r:id="rId2"/>
    <sheet name="Febrero" sheetId="3" r:id="rId3"/>
    <sheet name="Abril" sheetId="4" r:id="rId4"/>
    <sheet name="Mayo" sheetId="5" r:id="rId5"/>
    <sheet name="Junio" sheetId="6" r:id="rId6"/>
    <sheet name="Julio" sheetId="7" r:id="rId7"/>
    <sheet name="Septiembre" sheetId="8" r:id="rId8"/>
    <sheet name="Octubre" sheetId="9" r:id="rId9"/>
    <sheet name="Noviembre" sheetId="10" r:id="rId10"/>
  </sheets>
  <definedNames>
    <definedName name="_xlnm.Print_Area" localSheetId="0">'Clasificacion General'!$A$1:$P$102</definedName>
  </definedNames>
  <calcPr fullCalcOnLoad="1"/>
</workbook>
</file>

<file path=xl/sharedStrings.xml><?xml version="1.0" encoding="utf-8"?>
<sst xmlns="http://schemas.openxmlformats.org/spreadsheetml/2006/main" count="1717" uniqueCount="209">
  <si>
    <t>NOMBRE PILOTO</t>
  </si>
  <si>
    <t>CATEG</t>
  </si>
  <si>
    <t>COCHE</t>
  </si>
  <si>
    <t>E1 TR1</t>
  </si>
  <si>
    <t>E1 TR2</t>
  </si>
  <si>
    <t>E1 TR3</t>
  </si>
  <si>
    <t>E1 TR4</t>
  </si>
  <si>
    <t>E1 TR5</t>
  </si>
  <si>
    <t>PENAL.</t>
  </si>
  <si>
    <t>ETAPA 1</t>
  </si>
  <si>
    <t>E2 TR1</t>
  </si>
  <si>
    <t>E2 TR2</t>
  </si>
  <si>
    <t>E2 TR3</t>
  </si>
  <si>
    <t>E2 TR4</t>
  </si>
  <si>
    <t>E2 TR5</t>
  </si>
  <si>
    <t>ETAPA 2</t>
  </si>
  <si>
    <t>E3 TR1</t>
  </si>
  <si>
    <t>E3 TR2</t>
  </si>
  <si>
    <t>E3 TR3</t>
  </si>
  <si>
    <t>E3 TR4</t>
  </si>
  <si>
    <t>E3 TR5</t>
  </si>
  <si>
    <t>ETAPA 3</t>
  </si>
  <si>
    <t>TOTAL</t>
  </si>
  <si>
    <t>A/K</t>
  </si>
  <si>
    <t>N</t>
  </si>
  <si>
    <t>SN-GT</t>
  </si>
  <si>
    <t>SN-R</t>
  </si>
  <si>
    <t>WRC</t>
  </si>
  <si>
    <t>NI</t>
  </si>
  <si>
    <t>Piloto</t>
  </si>
  <si>
    <t>Puntos</t>
  </si>
  <si>
    <t>Grupo</t>
  </si>
  <si>
    <t>Pos</t>
  </si>
  <si>
    <t>CL</t>
  </si>
  <si>
    <t>CORTELL, ALBERTO</t>
  </si>
  <si>
    <t>TOYOTA</t>
  </si>
  <si>
    <t>GARCIA MARTINEZ, PACO</t>
  </si>
  <si>
    <t>SUBARU</t>
  </si>
  <si>
    <t>CABANES CATALA, PASCUAL</t>
  </si>
  <si>
    <t>DIANO, DARIO</t>
  </si>
  <si>
    <t>ORTEGA GARRIDO, PACO</t>
  </si>
  <si>
    <t>VICENT ANDRES, CARLOS</t>
  </si>
  <si>
    <t>GINESTA GALINSOGA, TONI</t>
  </si>
  <si>
    <t>CONESA, CESAR</t>
  </si>
  <si>
    <t>SARGUES, DAVID</t>
  </si>
  <si>
    <t>NEVADO, CESAR</t>
  </si>
  <si>
    <t>VICENT CREMADES, CARLOS</t>
  </si>
  <si>
    <t>MIRAVETE, XAVI</t>
  </si>
  <si>
    <t>LLORENS, JORGE</t>
  </si>
  <si>
    <t>FERNANDEZ, JUSTO A.</t>
  </si>
  <si>
    <t>ARNAL, FERNANDO</t>
  </si>
  <si>
    <t>MORENO, CRISTINA</t>
  </si>
  <si>
    <t>CABANES GARCIA, PASCUAL</t>
  </si>
  <si>
    <t>MARTINEZ, MIGUEL A.</t>
  </si>
  <si>
    <t>ALPINE A 310</t>
  </si>
  <si>
    <t>MARTINEZ, DAVID</t>
  </si>
  <si>
    <t>ROSALES, PACO</t>
  </si>
  <si>
    <t>PATON ESPI, JOSE</t>
  </si>
  <si>
    <t>GINESTA GARGALLO, RUBEN</t>
  </si>
  <si>
    <t>MAGRANER, MANOLO</t>
  </si>
  <si>
    <t>MEDINA, JESUS</t>
  </si>
  <si>
    <t>FERRARI</t>
  </si>
  <si>
    <t>ESTELLES, ROBERTO</t>
  </si>
  <si>
    <t>SANTAMARIA, ERNESTO</t>
  </si>
  <si>
    <t>RUBIO, JOSE MANUEL</t>
  </si>
  <si>
    <t>SNGT</t>
  </si>
  <si>
    <t>MALLOLS, JOSE A.</t>
  </si>
  <si>
    <t>SNRALLY</t>
  </si>
  <si>
    <t>SARRION, JUAN</t>
  </si>
  <si>
    <t>CANALES, JESUS</t>
  </si>
  <si>
    <t>FURIO, FRANCISCO</t>
  </si>
  <si>
    <t>ORTIZ, MIGUEL</t>
  </si>
  <si>
    <t>PALLARES, BORJA</t>
  </si>
  <si>
    <t>PEREZ, ADRIAN</t>
  </si>
  <si>
    <t>CURIEL AMOR, ANGEL</t>
  </si>
  <si>
    <t>ESCUDERÍA</t>
  </si>
  <si>
    <t>SNCLASIC</t>
  </si>
  <si>
    <t>MARTINEZ BUITRAGO, ADRIA</t>
  </si>
  <si>
    <t>ESTELLES, KATERINA</t>
  </si>
  <si>
    <t>DORSAL</t>
  </si>
  <si>
    <t>DESCUENTO</t>
  </si>
  <si>
    <t>FINAL</t>
  </si>
  <si>
    <t>ASTON MARTIN</t>
  </si>
  <si>
    <t>AUDI R8</t>
  </si>
  <si>
    <t>ASTON</t>
  </si>
  <si>
    <t>ALPINE</t>
  </si>
  <si>
    <t>IBAÃ‘EZ, VICENTE</t>
  </si>
  <si>
    <t>MEZQUITA, XAVI</t>
  </si>
  <si>
    <t>DETOMASO</t>
  </si>
  <si>
    <t>NEVADO, JESUS</t>
  </si>
  <si>
    <t>PEUGEOT 205</t>
  </si>
  <si>
    <t>R8</t>
  </si>
  <si>
    <t>SORIA, JOSE</t>
  </si>
  <si>
    <t>PEREZ, ENRIQUE</t>
  </si>
  <si>
    <t>GARCIA, BORJA</t>
  </si>
  <si>
    <t>JIMENEZ, GUILLERMO</t>
  </si>
  <si>
    <t>ALPUENTE, JAVIER</t>
  </si>
  <si>
    <t>ALARCON, DANIEL</t>
  </si>
  <si>
    <t>PALLARES, ADRIAN</t>
  </si>
  <si>
    <t>TERRADEZ, ALEJANDRO</t>
  </si>
  <si>
    <t>BACHERO, JESUS</t>
  </si>
  <si>
    <t>PORSCHE 997</t>
  </si>
  <si>
    <t>ESTEVE, LEONARDO</t>
  </si>
  <si>
    <t>PALLARES, VICENTE</t>
  </si>
  <si>
    <t>VILAR, PACO</t>
  </si>
  <si>
    <t>MIGUEL, JUANJO</t>
  </si>
  <si>
    <t>SANCHIS, QUIQUE</t>
  </si>
  <si>
    <t>PEREZ, QUIQUE</t>
  </si>
  <si>
    <t>BMW M1</t>
  </si>
  <si>
    <t>CONEJOS, JOSE MANUEL</t>
  </si>
  <si>
    <t>RAMOS, ABEL</t>
  </si>
  <si>
    <t>ESTEVE, IVAN</t>
  </si>
  <si>
    <t>PORSCHE997</t>
  </si>
  <si>
    <t>CONEJOS, PABLO</t>
  </si>
  <si>
    <t>PALLARES, GERARD</t>
  </si>
  <si>
    <t>N-I</t>
  </si>
  <si>
    <t>CITROEN C4</t>
  </si>
  <si>
    <t>FERRAR, BEATRIZ</t>
  </si>
  <si>
    <t>CRUZ SALIDO, JUAN MANUEL</t>
  </si>
  <si>
    <t>PORSCGE</t>
  </si>
  <si>
    <t>CASANOVA, JUAN</t>
  </si>
  <si>
    <t>SOLTICE, PABLO</t>
  </si>
  <si>
    <t>BLASCO, ADRIAN</t>
  </si>
  <si>
    <t>LUZ, RAFAEL</t>
  </si>
  <si>
    <t>BAÑULS, PATTY</t>
  </si>
  <si>
    <t>PIÑOL, RAMON</t>
  </si>
  <si>
    <t>IBAÑEZ, VICENTE</t>
  </si>
  <si>
    <t>ESTELLES GARCIA, ROBERTO</t>
  </si>
  <si>
    <t>ALPINE RENAULT</t>
  </si>
  <si>
    <t>DE TOMASO</t>
  </si>
  <si>
    <t>LUZ VILLAR, RAFAEL</t>
  </si>
  <si>
    <t>SARGUES MATEU, DAVID</t>
  </si>
  <si>
    <t>SARRION PEREZ, JUAN</t>
  </si>
  <si>
    <t>PEREZ CESTER, QUIQUE</t>
  </si>
  <si>
    <t>PEREZ VALIENTE, ENRIQUE</t>
  </si>
  <si>
    <t>FURIO BRESO, FRANCISCO</t>
  </si>
  <si>
    <t>SANCHIS MONFORT, QUIQUE</t>
  </si>
  <si>
    <t>RAMON OLIVER, ENRIQUE</t>
  </si>
  <si>
    <t>RAMON PIQUERAS, SERGI</t>
  </si>
  <si>
    <t>CANALES FERNANDEZ, JESUS</t>
  </si>
  <si>
    <t>ALPUENTE AROCAS, JAVIER</t>
  </si>
  <si>
    <t>BENITA ALMENDROS, RAUL</t>
  </si>
  <si>
    <t>ROSALES GIL, PACO</t>
  </si>
  <si>
    <t>LAOSA, MIGUEL</t>
  </si>
  <si>
    <t>GOMEZ LAFUENTE, ANGEL</t>
  </si>
  <si>
    <t>GINER ROMERO, CARLOS</t>
  </si>
  <si>
    <t>GINER LLORENS, CARLOS</t>
  </si>
  <si>
    <t>CASTILLA PEREZ, DAVID</t>
  </si>
  <si>
    <t>MIGUEL VIVO, JUANJO</t>
  </si>
  <si>
    <t>CONEJOS SORIANO, JOSE MANUEL</t>
  </si>
  <si>
    <t>CONEJOS CHIRIVELLA, PABLO</t>
  </si>
  <si>
    <t>ESTELLES VISIEDO, KATERINA</t>
  </si>
  <si>
    <t>BAÑULS JUANA, PATTY</t>
  </si>
  <si>
    <t>TUDELA, ARMANDO</t>
  </si>
  <si>
    <t>CONESA, HUGO</t>
  </si>
  <si>
    <t>RAMOS, SALVA</t>
  </si>
  <si>
    <t>SN CLASIC</t>
  </si>
  <si>
    <t>MONTESINOS ESPI, JESUS</t>
  </si>
  <si>
    <t>ESTELLE, ROBERTO</t>
  </si>
  <si>
    <t>CABANES GARCIA, JOSE ANGEL</t>
  </si>
  <si>
    <t>CONESA MORENO, HUGO</t>
  </si>
  <si>
    <t>OPEL MANTA</t>
  </si>
  <si>
    <t>toyota</t>
  </si>
  <si>
    <t>GRAMAJE ALCACER, MANOLO</t>
  </si>
  <si>
    <t>ESCRICH, JUAN</t>
  </si>
  <si>
    <t>ESCRICH, LUCIA</t>
  </si>
  <si>
    <t>RAMIREZ, CHANAN</t>
  </si>
  <si>
    <t>TOMASO</t>
  </si>
  <si>
    <t>FORD</t>
  </si>
  <si>
    <t>VIÑUELAS, CARLOS</t>
  </si>
  <si>
    <t>ESTEBAN, MIGUEL</t>
  </si>
  <si>
    <t>RAMIREZ FUSTER, JUAN A</t>
  </si>
  <si>
    <t>FERNANDEZ DELGADO, JUAN ANTONIO</t>
  </si>
  <si>
    <t>ASLAC</t>
  </si>
  <si>
    <t>ASAC SLOT</t>
  </si>
  <si>
    <t>ASV RACING</t>
  </si>
  <si>
    <t>TORTUGAS SPORT</t>
  </si>
  <si>
    <t>ARRAS SLOT</t>
  </si>
  <si>
    <t>SLOT CASTELLO</t>
  </si>
  <si>
    <t>SLOTARD</t>
  </si>
  <si>
    <t>ALPINE A310</t>
  </si>
  <si>
    <t>subaru</t>
  </si>
  <si>
    <t>RRT ASLAC</t>
  </si>
  <si>
    <t>ASAC</t>
  </si>
  <si>
    <t>GT40</t>
  </si>
  <si>
    <t>ASV</t>
  </si>
  <si>
    <t>CLUB ONDA</t>
  </si>
  <si>
    <t>CORTELL LOZANO, ALBERTO</t>
  </si>
  <si>
    <t>CLUB SLOT ONDA</t>
  </si>
  <si>
    <t>CLUB SLOT  ONDA</t>
  </si>
  <si>
    <t>MG METRO</t>
  </si>
  <si>
    <t>DIAZ SANCHEZ, ANTONIO</t>
  </si>
  <si>
    <t>FIAT PUNTO</t>
  </si>
  <si>
    <t>FORD GT</t>
  </si>
  <si>
    <t>ROMAGUERA, PAU</t>
  </si>
  <si>
    <t>VICENT CREMADES, JORGE</t>
  </si>
  <si>
    <t>RUBIO, PATRICK</t>
  </si>
  <si>
    <t>LANCIA</t>
  </si>
  <si>
    <t>RAJOLA SLOT</t>
  </si>
  <si>
    <t>SLOTINGPLUS</t>
  </si>
  <si>
    <r>
      <t>VI</t>
    </r>
    <r>
      <rPr>
        <sz val="12"/>
        <color indexed="8"/>
        <rFont val="Calibri"/>
        <family val="2"/>
      </rPr>
      <t>Ñ</t>
    </r>
    <r>
      <rPr>
        <sz val="12"/>
        <color indexed="8"/>
        <rFont val="Calibri"/>
        <family val="2"/>
      </rPr>
      <t>UELAS, CARLOS</t>
    </r>
  </si>
  <si>
    <t xml:space="preserve">MIRAVETE, XAVI </t>
  </si>
  <si>
    <t>SLOT CASTELLON</t>
  </si>
  <si>
    <t>ASV Racing</t>
  </si>
  <si>
    <t>FURIO, PACO</t>
  </si>
  <si>
    <t>CITROEN</t>
  </si>
  <si>
    <t>FERRER, OSCAR</t>
  </si>
  <si>
    <t>PORSCHE</t>
  </si>
  <si>
    <t>SANJUAN, CARLOS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</si>
</sst>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0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6"/>
      <color indexed="8"/>
      <name val="Calibri"/>
      <family val="2"/>
    </font>
    <font>
      <b/>
      <sz val="34"/>
      <color indexed="9"/>
      <name val="Aharoni"/>
      <family val="0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2" fillId="3" borderId="0" applyNumberFormat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0" fontId="0" fillId="6" borderId="0" applyNumberFormat="0" applyBorder="0" applyAlignment="0" applyProtection="0"/>
    <xf numFmtId="0" fontId="12" fillId="7" borderId="0" applyNumberFormat="0" applyBorder="0" applyAlignment="0" applyProtection="0"/>
    <xf numFmtId="0" fontId="0" fillId="8" borderId="0" applyNumberFormat="0" applyBorder="0" applyAlignment="0" applyProtection="0"/>
    <xf numFmtId="0" fontId="12" fillId="9" borderId="0" applyNumberFormat="0" applyBorder="0" applyAlignment="0" applyProtection="0"/>
    <xf numFmtId="0" fontId="0" fillId="10" borderId="0" applyNumberFormat="0" applyBorder="0" applyAlignment="0" applyProtection="0"/>
    <xf numFmtId="0" fontId="12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12" fillId="17" borderId="0" applyNumberFormat="0" applyBorder="0" applyAlignment="0" applyProtection="0"/>
    <xf numFmtId="0" fontId="0" fillId="18" borderId="0" applyNumberFormat="0" applyBorder="0" applyAlignment="0" applyProtection="0"/>
    <xf numFmtId="0" fontId="12" fillId="19" borderId="0" applyNumberFormat="0" applyBorder="0" applyAlignment="0" applyProtection="0"/>
    <xf numFmtId="0" fontId="0" fillId="20" borderId="0" applyNumberFormat="0" applyBorder="0" applyAlignment="0" applyProtection="0"/>
    <xf numFmtId="0" fontId="12" fillId="9" borderId="0" applyNumberFormat="0" applyBorder="0" applyAlignment="0" applyProtection="0"/>
    <xf numFmtId="0" fontId="0" fillId="21" borderId="0" applyNumberFormat="0" applyBorder="0" applyAlignment="0" applyProtection="0"/>
    <xf numFmtId="0" fontId="12" fillId="15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13" fillId="25" borderId="0" applyNumberFormat="0" applyBorder="0" applyAlignment="0" applyProtection="0"/>
    <xf numFmtId="0" fontId="41" fillId="26" borderId="0" applyNumberFormat="0" applyBorder="0" applyAlignment="0" applyProtection="0"/>
    <xf numFmtId="0" fontId="13" fillId="17" borderId="0" applyNumberFormat="0" applyBorder="0" applyAlignment="0" applyProtection="0"/>
    <xf numFmtId="0" fontId="41" fillId="27" borderId="0" applyNumberFormat="0" applyBorder="0" applyAlignment="0" applyProtection="0"/>
    <xf numFmtId="0" fontId="13" fillId="19" borderId="0" applyNumberFormat="0" applyBorder="0" applyAlignment="0" applyProtection="0"/>
    <xf numFmtId="0" fontId="41" fillId="28" borderId="0" applyNumberFormat="0" applyBorder="0" applyAlignment="0" applyProtection="0"/>
    <xf numFmtId="0" fontId="13" fillId="29" borderId="0" applyNumberFormat="0" applyBorder="0" applyAlignment="0" applyProtection="0"/>
    <xf numFmtId="0" fontId="41" fillId="30" borderId="0" applyNumberFormat="0" applyBorder="0" applyAlignment="0" applyProtection="0"/>
    <xf numFmtId="0" fontId="13" fillId="31" borderId="0" applyNumberFormat="0" applyBorder="0" applyAlignment="0" applyProtection="0"/>
    <xf numFmtId="0" fontId="41" fillId="32" borderId="0" applyNumberFormat="0" applyBorder="0" applyAlignment="0" applyProtection="0"/>
    <xf numFmtId="0" fontId="13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43" fillId="34" borderId="1" applyNumberFormat="0" applyAlignment="0" applyProtection="0"/>
    <xf numFmtId="0" fontId="15" fillId="35" borderId="2" applyNumberFormat="0" applyAlignment="0" applyProtection="0"/>
    <xf numFmtId="0" fontId="44" fillId="36" borderId="3" applyNumberFormat="0" applyAlignment="0" applyProtection="0"/>
    <xf numFmtId="0" fontId="16" fillId="37" borderId="4" applyNumberFormat="0" applyAlignment="0" applyProtection="0"/>
    <xf numFmtId="0" fontId="45" fillId="0" borderId="5" applyNumberFormat="0" applyFill="0" applyAlignment="0" applyProtection="0"/>
    <xf numFmtId="0" fontId="17" fillId="0" borderId="6" applyNumberFormat="0" applyFill="0" applyAlignment="0" applyProtection="0"/>
    <xf numFmtId="0" fontId="46" fillId="38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13" fillId="40" borderId="0" applyNumberFormat="0" applyBorder="0" applyAlignment="0" applyProtection="0"/>
    <xf numFmtId="0" fontId="41" fillId="41" borderId="0" applyNumberFormat="0" applyBorder="0" applyAlignment="0" applyProtection="0"/>
    <xf numFmtId="0" fontId="13" fillId="42" borderId="0" applyNumberFormat="0" applyBorder="0" applyAlignment="0" applyProtection="0"/>
    <xf numFmtId="0" fontId="41" fillId="43" borderId="0" applyNumberFormat="0" applyBorder="0" applyAlignment="0" applyProtection="0"/>
    <xf numFmtId="0" fontId="13" fillId="44" borderId="0" applyNumberFormat="0" applyBorder="0" applyAlignment="0" applyProtection="0"/>
    <xf numFmtId="0" fontId="41" fillId="45" borderId="0" applyNumberFormat="0" applyBorder="0" applyAlignment="0" applyProtection="0"/>
    <xf numFmtId="0" fontId="13" fillId="29" borderId="0" applyNumberFormat="0" applyBorder="0" applyAlignment="0" applyProtection="0"/>
    <xf numFmtId="0" fontId="41" fillId="46" borderId="0" applyNumberFormat="0" applyBorder="0" applyAlignment="0" applyProtection="0"/>
    <xf numFmtId="0" fontId="13" fillId="31" borderId="0" applyNumberFormat="0" applyBorder="0" applyAlignment="0" applyProtection="0"/>
    <xf numFmtId="0" fontId="41" fillId="47" borderId="0" applyNumberFormat="0" applyBorder="0" applyAlignment="0" applyProtection="0"/>
    <xf numFmtId="0" fontId="13" fillId="48" borderId="0" applyNumberFormat="0" applyBorder="0" applyAlignment="0" applyProtection="0"/>
    <xf numFmtId="0" fontId="50" fillId="49" borderId="1" applyNumberFormat="0" applyAlignment="0" applyProtection="0"/>
    <xf numFmtId="0" fontId="18" fillId="13" borderId="2" applyNumberFormat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50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51" borderId="0" applyNumberFormat="0" applyBorder="0" applyAlignment="0" applyProtection="0"/>
    <xf numFmtId="0" fontId="21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53" borderId="10" applyNumberFormat="0" applyFont="0" applyAlignment="0" applyProtection="0"/>
    <xf numFmtId="0" fontId="2" fillId="54" borderId="11" applyNumberFormat="0" applyFont="0" applyAlignment="0" applyProtection="0"/>
    <xf numFmtId="0" fontId="2" fillId="54" borderId="11" applyNumberFormat="0" applyFont="0" applyAlignment="0" applyProtection="0"/>
    <xf numFmtId="9" fontId="0" fillId="0" borderId="0" applyFont="0" applyFill="0" applyBorder="0" applyAlignment="0" applyProtection="0"/>
    <xf numFmtId="0" fontId="54" fillId="34" borderId="12" applyNumberFormat="0" applyAlignment="0" applyProtection="0"/>
    <xf numFmtId="0" fontId="22" fillId="35" borderId="13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55" fillId="0" borderId="15" applyNumberFormat="0" applyFill="0" applyAlignment="0" applyProtection="0"/>
    <xf numFmtId="0" fontId="25" fillId="0" borderId="16" applyNumberFormat="0" applyFill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55" borderId="17" xfId="0" applyFill="1" applyBorder="1" applyAlignment="1">
      <alignment/>
    </xf>
    <xf numFmtId="0" fontId="0" fillId="7" borderId="17" xfId="0" applyFill="1" applyBorder="1" applyAlignment="1">
      <alignment/>
    </xf>
    <xf numFmtId="0" fontId="0" fillId="48" borderId="17" xfId="0" applyFill="1" applyBorder="1" applyAlignment="1">
      <alignment/>
    </xf>
    <xf numFmtId="0" fontId="2" fillId="0" borderId="0" xfId="90" applyFont="1" applyBorder="1" applyAlignment="1">
      <alignment horizontal="center" vertical="center"/>
      <protection/>
    </xf>
    <xf numFmtId="0" fontId="2" fillId="0" borderId="0" xfId="90" applyFont="1" applyFill="1" applyBorder="1" applyAlignment="1">
      <alignment horizontal="center" vertical="center"/>
      <protection/>
    </xf>
    <xf numFmtId="0" fontId="2" fillId="9" borderId="0" xfId="90" applyFont="1" applyFill="1" applyBorder="1" applyAlignment="1">
      <alignment horizontal="center" vertical="center"/>
      <protection/>
    </xf>
    <xf numFmtId="1" fontId="3" fillId="0" borderId="17" xfId="90" applyNumberFormat="1" applyFont="1" applyBorder="1" applyAlignment="1">
      <alignment horizontal="center" vertical="center"/>
      <protection/>
    </xf>
    <xf numFmtId="1" fontId="3" fillId="56" borderId="17" xfId="90" applyNumberFormat="1" applyFont="1" applyFill="1" applyBorder="1" applyAlignment="1">
      <alignment horizontal="center"/>
      <protection/>
    </xf>
    <xf numFmtId="1" fontId="3" fillId="0" borderId="17" xfId="90" applyNumberFormat="1" applyFont="1" applyFill="1" applyBorder="1" applyAlignment="1">
      <alignment horizontal="center"/>
      <protection/>
    </xf>
    <xf numFmtId="0" fontId="2" fillId="0" borderId="17" xfId="90" applyFont="1" applyBorder="1" applyAlignment="1">
      <alignment horizontal="center"/>
      <protection/>
    </xf>
    <xf numFmtId="1" fontId="4" fillId="0" borderId="17" xfId="90" applyNumberFormat="1" applyFont="1" applyBorder="1" applyAlignment="1">
      <alignment horizontal="center"/>
      <protection/>
    </xf>
    <xf numFmtId="0" fontId="5" fillId="0" borderId="17" xfId="90" applyFont="1" applyBorder="1" applyAlignment="1">
      <alignment horizontal="center"/>
      <protection/>
    </xf>
    <xf numFmtId="1" fontId="3" fillId="0" borderId="17" xfId="90" applyNumberFormat="1" applyFont="1" applyBorder="1" applyAlignment="1">
      <alignment horizontal="center"/>
      <protection/>
    </xf>
    <xf numFmtId="1" fontId="3" fillId="0" borderId="17" xfId="90" applyNumberFormat="1" applyFont="1" applyFill="1" applyBorder="1" applyAlignment="1" applyProtection="1">
      <alignment horizontal="center" vertical="center"/>
      <protection locked="0"/>
    </xf>
    <xf numFmtId="0" fontId="2" fillId="0" borderId="17" xfId="90" applyBorder="1" applyAlignment="1">
      <alignment horizontal="center"/>
      <protection/>
    </xf>
    <xf numFmtId="1" fontId="3" fillId="0" borderId="17" xfId="90" applyNumberFormat="1" applyFont="1" applyBorder="1" applyAlignment="1" applyProtection="1">
      <alignment horizontal="center" vertical="center"/>
      <protection locked="0"/>
    </xf>
    <xf numFmtId="0" fontId="2" fillId="0" borderId="0" xfId="90" applyFont="1" applyAlignment="1">
      <alignment horizontal="center"/>
      <protection/>
    </xf>
    <xf numFmtId="16" fontId="5" fillId="57" borderId="17" xfId="90" applyNumberFormat="1" applyFont="1" applyFill="1" applyBorder="1" applyAlignment="1">
      <alignment horizontal="center"/>
      <protection/>
    </xf>
    <xf numFmtId="0" fontId="5" fillId="57" borderId="17" xfId="90" applyFont="1" applyFill="1" applyBorder="1" applyAlignment="1">
      <alignment horizontal="center"/>
      <protection/>
    </xf>
    <xf numFmtId="0" fontId="5" fillId="0" borderId="0" xfId="90" applyFont="1" applyBorder="1" applyAlignment="1">
      <alignment horizontal="center" vertical="center"/>
      <protection/>
    </xf>
    <xf numFmtId="0" fontId="0" fillId="0" borderId="17" xfId="0" applyBorder="1" applyAlignment="1">
      <alignment horizontal="left"/>
    </xf>
    <xf numFmtId="0" fontId="1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55" borderId="18" xfId="0" applyFont="1" applyFill="1" applyBorder="1" applyAlignment="1">
      <alignment/>
    </xf>
    <xf numFmtId="0" fontId="7" fillId="7" borderId="18" xfId="0" applyFont="1" applyFill="1" applyBorder="1" applyAlignment="1">
      <alignment/>
    </xf>
    <xf numFmtId="0" fontId="7" fillId="48" borderId="18" xfId="0" applyFont="1" applyFill="1" applyBorder="1" applyAlignment="1">
      <alignment/>
    </xf>
    <xf numFmtId="0" fontId="7" fillId="3" borderId="19" xfId="0" applyFont="1" applyFill="1" applyBorder="1" applyAlignment="1">
      <alignment/>
    </xf>
    <xf numFmtId="0" fontId="0" fillId="3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55" borderId="21" xfId="0" applyFill="1" applyBorder="1" applyAlignment="1">
      <alignment/>
    </xf>
    <xf numFmtId="0" fontId="0" fillId="7" borderId="21" xfId="0" applyFill="1" applyBorder="1" applyAlignment="1">
      <alignment/>
    </xf>
    <xf numFmtId="0" fontId="0" fillId="48" borderId="21" xfId="0" applyFill="1" applyBorder="1" applyAlignment="1">
      <alignment/>
    </xf>
    <xf numFmtId="0" fontId="0" fillId="3" borderId="22" xfId="0" applyFill="1" applyBorder="1" applyAlignment="1">
      <alignment/>
    </xf>
    <xf numFmtId="0" fontId="0" fillId="58" borderId="17" xfId="0" applyFill="1" applyBorder="1" applyAlignment="1">
      <alignment/>
    </xf>
    <xf numFmtId="0" fontId="0" fillId="10" borderId="17" xfId="0" applyFill="1" applyBorder="1" applyAlignment="1">
      <alignment/>
    </xf>
    <xf numFmtId="0" fontId="0" fillId="59" borderId="17" xfId="0" applyFill="1" applyBorder="1" applyAlignment="1">
      <alignment/>
    </xf>
    <xf numFmtId="0" fontId="2" fillId="0" borderId="17" xfId="90" applyFont="1" applyBorder="1" applyAlignment="1">
      <alignment horizontal="left"/>
      <protection/>
    </xf>
    <xf numFmtId="0" fontId="0" fillId="26" borderId="17" xfId="0" applyFill="1" applyBorder="1" applyAlignment="1">
      <alignment/>
    </xf>
    <xf numFmtId="0" fontId="0" fillId="0" borderId="0" xfId="0" applyBorder="1" applyAlignment="1">
      <alignment/>
    </xf>
    <xf numFmtId="0" fontId="0" fillId="16" borderId="17" xfId="0" applyFill="1" applyBorder="1" applyAlignment="1">
      <alignment/>
    </xf>
    <xf numFmtId="0" fontId="2" fillId="60" borderId="0" xfId="90" applyFont="1" applyFill="1" applyBorder="1" applyAlignment="1">
      <alignment horizontal="center" vertical="center"/>
      <protection/>
    </xf>
    <xf numFmtId="0" fontId="2" fillId="60" borderId="0" xfId="90" applyFont="1" applyFill="1" applyBorder="1" applyAlignment="1">
      <alignment horizontal="left" vertical="center"/>
      <protection/>
    </xf>
    <xf numFmtId="0" fontId="2" fillId="60" borderId="0" xfId="90" applyFont="1" applyFill="1" applyBorder="1" applyAlignment="1" applyProtection="1">
      <alignment horizontal="center" vertical="center"/>
      <protection/>
    </xf>
    <xf numFmtId="0" fontId="6" fillId="60" borderId="0" xfId="90" applyFont="1" applyFill="1" applyBorder="1" applyAlignment="1" applyProtection="1">
      <alignment horizontal="center" vertical="center"/>
      <protection/>
    </xf>
    <xf numFmtId="0" fontId="6" fillId="60" borderId="0" xfId="90" applyFont="1" applyFill="1" applyBorder="1" applyAlignment="1">
      <alignment horizontal="center" vertical="center"/>
      <protection/>
    </xf>
    <xf numFmtId="0" fontId="6" fillId="60" borderId="0" xfId="90" applyFont="1" applyFill="1" applyBorder="1" applyAlignment="1">
      <alignment horizontal="center" vertical="center" wrapText="1"/>
      <protection/>
    </xf>
    <xf numFmtId="0" fontId="2" fillId="60" borderId="0" xfId="90" applyFont="1" applyFill="1" applyBorder="1" applyAlignment="1">
      <alignment horizontal="center"/>
      <protection/>
    </xf>
    <xf numFmtId="0" fontId="5" fillId="60" borderId="0" xfId="90" applyFont="1" applyFill="1" applyBorder="1" applyAlignment="1">
      <alignment horizontal="center" vertical="center"/>
      <protection/>
    </xf>
    <xf numFmtId="0" fontId="55" fillId="0" borderId="17" xfId="0" applyFont="1" applyBorder="1" applyAlignment="1">
      <alignment/>
    </xf>
    <xf numFmtId="0" fontId="55" fillId="58" borderId="17" xfId="0" applyFont="1" applyFill="1" applyBorder="1" applyAlignment="1">
      <alignment/>
    </xf>
    <xf numFmtId="0" fontId="55" fillId="59" borderId="17" xfId="0" applyFont="1" applyFill="1" applyBorder="1" applyAlignment="1">
      <alignment/>
    </xf>
    <xf numFmtId="0" fontId="55" fillId="61" borderId="17" xfId="0" applyFont="1" applyFill="1" applyBorder="1" applyAlignment="1">
      <alignment/>
    </xf>
    <xf numFmtId="0" fontId="0" fillId="61" borderId="17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3" xfId="0" applyFill="1" applyBorder="1" applyAlignment="1">
      <alignment/>
    </xf>
    <xf numFmtId="0" fontId="55" fillId="26" borderId="17" xfId="0" applyFont="1" applyFill="1" applyBorder="1" applyAlignment="1">
      <alignment/>
    </xf>
    <xf numFmtId="0" fontId="55" fillId="0" borderId="17" xfId="0" applyFont="1" applyBorder="1" applyAlignment="1">
      <alignment horizontal="center"/>
    </xf>
    <xf numFmtId="0" fontId="5" fillId="0" borderId="17" xfId="90" applyFont="1" applyBorder="1" applyAlignment="1">
      <alignment horizontal="center" vertical="center"/>
      <protection/>
    </xf>
    <xf numFmtId="0" fontId="2" fillId="0" borderId="17" xfId="90" applyFont="1" applyBorder="1" applyAlignment="1">
      <alignment horizontal="center" vertical="center"/>
      <protection/>
    </xf>
    <xf numFmtId="0" fontId="5" fillId="60" borderId="17" xfId="90" applyFont="1" applyFill="1" applyBorder="1" applyAlignment="1">
      <alignment horizontal="center" vertical="center"/>
      <protection/>
    </xf>
    <xf numFmtId="0" fontId="2" fillId="60" borderId="17" xfId="90" applyFont="1" applyFill="1" applyBorder="1" applyAlignment="1">
      <alignment horizontal="center"/>
      <protection/>
    </xf>
    <xf numFmtId="1" fontId="5" fillId="0" borderId="17" xfId="90" applyNumberFormat="1" applyFont="1" applyBorder="1" applyAlignment="1">
      <alignment horizontal="center"/>
      <protection/>
    </xf>
    <xf numFmtId="0" fontId="2" fillId="60" borderId="24" xfId="90" applyFont="1" applyFill="1" applyBorder="1" applyAlignment="1">
      <alignment horizontal="center" vertical="center"/>
      <protection/>
    </xf>
    <xf numFmtId="0" fontId="2" fillId="60" borderId="19" xfId="90" applyFont="1" applyFill="1" applyBorder="1" applyAlignment="1">
      <alignment horizontal="center" vertical="center"/>
      <protection/>
    </xf>
    <xf numFmtId="0" fontId="5" fillId="60" borderId="25" xfId="90" applyFont="1" applyFill="1" applyBorder="1" applyAlignment="1">
      <alignment horizontal="center" vertical="center"/>
      <protection/>
    </xf>
    <xf numFmtId="0" fontId="5" fillId="60" borderId="20" xfId="90" applyFont="1" applyFill="1" applyBorder="1" applyAlignment="1">
      <alignment horizontal="center" vertical="center"/>
      <protection/>
    </xf>
    <xf numFmtId="0" fontId="2" fillId="60" borderId="25" xfId="90" applyFont="1" applyFill="1" applyBorder="1" applyAlignment="1">
      <alignment horizontal="center"/>
      <protection/>
    </xf>
    <xf numFmtId="0" fontId="2" fillId="60" borderId="20" xfId="90" applyFont="1" applyFill="1" applyBorder="1" applyAlignment="1">
      <alignment horizontal="center"/>
      <protection/>
    </xf>
    <xf numFmtId="0" fontId="2" fillId="60" borderId="25" xfId="90" applyFont="1" applyFill="1" applyBorder="1" applyAlignment="1">
      <alignment horizontal="center" vertical="center"/>
      <protection/>
    </xf>
    <xf numFmtId="0" fontId="2" fillId="60" borderId="20" xfId="90" applyFont="1" applyFill="1" applyBorder="1" applyAlignment="1">
      <alignment horizontal="center" vertical="center"/>
      <protection/>
    </xf>
    <xf numFmtId="0" fontId="2" fillId="60" borderId="26" xfId="90" applyFont="1" applyFill="1" applyBorder="1" applyAlignment="1">
      <alignment horizontal="center" vertical="center"/>
      <protection/>
    </xf>
    <xf numFmtId="0" fontId="2" fillId="60" borderId="21" xfId="90" applyFont="1" applyFill="1" applyBorder="1" applyAlignment="1">
      <alignment horizontal="center" vertical="center"/>
      <protection/>
    </xf>
    <xf numFmtId="0" fontId="2" fillId="60" borderId="22" xfId="90" applyFont="1" applyFill="1" applyBorder="1" applyAlignment="1">
      <alignment horizontal="center" vertical="center"/>
      <protection/>
    </xf>
    <xf numFmtId="0" fontId="2" fillId="62" borderId="17" xfId="90" applyFont="1" applyFill="1" applyBorder="1" applyAlignment="1">
      <alignment horizontal="center"/>
      <protection/>
    </xf>
    <xf numFmtId="0" fontId="5" fillId="62" borderId="17" xfId="90" applyFont="1" applyFill="1" applyBorder="1" applyAlignment="1">
      <alignment horizontal="center"/>
      <protection/>
    </xf>
    <xf numFmtId="0" fontId="7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63" borderId="20" xfId="0" applyFill="1" applyBorder="1" applyAlignment="1">
      <alignment/>
    </xf>
    <xf numFmtId="0" fontId="0" fillId="58" borderId="21" xfId="0" applyFill="1" applyBorder="1" applyAlignment="1">
      <alignment/>
    </xf>
    <xf numFmtId="0" fontId="0" fillId="10" borderId="21" xfId="0" applyFill="1" applyBorder="1" applyAlignment="1">
      <alignment/>
    </xf>
    <xf numFmtId="0" fontId="0" fillId="59" borderId="21" xfId="0" applyFill="1" applyBorder="1" applyAlignment="1">
      <alignment/>
    </xf>
    <xf numFmtId="0" fontId="0" fillId="63" borderId="22" xfId="0" applyFill="1" applyBorder="1" applyAlignment="1">
      <alignment/>
    </xf>
    <xf numFmtId="0" fontId="7" fillId="63" borderId="19" xfId="0" applyFont="1" applyFill="1" applyBorder="1" applyAlignment="1">
      <alignment horizontal="center"/>
    </xf>
    <xf numFmtId="0" fontId="1" fillId="63" borderId="19" xfId="0" applyFont="1" applyFill="1" applyBorder="1" applyAlignment="1">
      <alignment horizontal="center"/>
    </xf>
    <xf numFmtId="0" fontId="7" fillId="58" borderId="18" xfId="0" applyFont="1" applyFill="1" applyBorder="1" applyAlignment="1">
      <alignment/>
    </xf>
    <xf numFmtId="0" fontId="7" fillId="26" borderId="18" xfId="0" applyFont="1" applyFill="1" applyBorder="1" applyAlignment="1">
      <alignment/>
    </xf>
    <xf numFmtId="0" fontId="7" fillId="59" borderId="18" xfId="0" applyFont="1" applyFill="1" applyBorder="1" applyAlignment="1">
      <alignment/>
    </xf>
    <xf numFmtId="0" fontId="7" fillId="39" borderId="19" xfId="0" applyFont="1" applyFill="1" applyBorder="1" applyAlignment="1">
      <alignment/>
    </xf>
    <xf numFmtId="0" fontId="0" fillId="39" borderId="20" xfId="0" applyFill="1" applyBorder="1" applyAlignment="1">
      <alignment/>
    </xf>
    <xf numFmtId="0" fontId="0" fillId="26" borderId="21" xfId="0" applyFill="1" applyBorder="1" applyAlignment="1">
      <alignment/>
    </xf>
    <xf numFmtId="0" fontId="0" fillId="39" borderId="22" xfId="0" applyFill="1" applyBorder="1" applyAlignment="1">
      <alignment/>
    </xf>
    <xf numFmtId="0" fontId="55" fillId="0" borderId="24" xfId="0" applyFont="1" applyBorder="1" applyAlignment="1">
      <alignment horizontal="center"/>
    </xf>
    <xf numFmtId="0" fontId="7" fillId="16" borderId="18" xfId="0" applyFont="1" applyFill="1" applyBorder="1" applyAlignment="1">
      <alignment/>
    </xf>
    <xf numFmtId="0" fontId="7" fillId="64" borderId="19" xfId="0" applyFont="1" applyFill="1" applyBorder="1" applyAlignment="1">
      <alignment/>
    </xf>
    <xf numFmtId="0" fontId="0" fillId="64" borderId="20" xfId="0" applyFill="1" applyBorder="1" applyAlignment="1">
      <alignment/>
    </xf>
    <xf numFmtId="0" fontId="0" fillId="16" borderId="21" xfId="0" applyFill="1" applyBorder="1" applyAlignment="1">
      <alignment/>
    </xf>
    <xf numFmtId="0" fontId="0" fillId="64" borderId="22" xfId="0" applyFill="1" applyBorder="1" applyAlignment="1">
      <alignment/>
    </xf>
    <xf numFmtId="0" fontId="1" fillId="0" borderId="17" xfId="0" applyFont="1" applyBorder="1" applyAlignment="1">
      <alignment/>
    </xf>
    <xf numFmtId="0" fontId="55" fillId="0" borderId="18" xfId="0" applyFont="1" applyBorder="1" applyAlignment="1">
      <alignment horizontal="center"/>
    </xf>
    <xf numFmtId="0" fontId="55" fillId="58" borderId="18" xfId="0" applyFont="1" applyFill="1" applyBorder="1" applyAlignment="1">
      <alignment/>
    </xf>
    <xf numFmtId="0" fontId="55" fillId="16" borderId="18" xfId="0" applyFont="1" applyFill="1" applyBorder="1" applyAlignment="1">
      <alignment/>
    </xf>
    <xf numFmtId="0" fontId="55" fillId="59" borderId="18" xfId="0" applyFont="1" applyFill="1" applyBorder="1" applyAlignment="1">
      <alignment/>
    </xf>
    <xf numFmtId="0" fontId="55" fillId="61" borderId="19" xfId="0" applyFont="1" applyFill="1" applyBorder="1" applyAlignment="1">
      <alignment/>
    </xf>
    <xf numFmtId="0" fontId="0" fillId="61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61" borderId="22" xfId="0" applyFill="1" applyBorder="1" applyAlignment="1">
      <alignment/>
    </xf>
    <xf numFmtId="0" fontId="55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55" fillId="26" borderId="18" xfId="0" applyFont="1" applyFill="1" applyBorder="1" applyAlignment="1">
      <alignment/>
    </xf>
    <xf numFmtId="0" fontId="55" fillId="39" borderId="19" xfId="0" applyFont="1" applyFill="1" applyBorder="1" applyAlignment="1">
      <alignment/>
    </xf>
    <xf numFmtId="0" fontId="26" fillId="60" borderId="27" xfId="90" applyFont="1" applyFill="1" applyBorder="1" applyAlignment="1">
      <alignment horizontal="center" vertical="center"/>
      <protection/>
    </xf>
    <xf numFmtId="0" fontId="56" fillId="0" borderId="28" xfId="0" applyFont="1" applyBorder="1" applyAlignment="1">
      <alignment horizontal="center" vertical="center"/>
    </xf>
  </cellXfs>
  <cellStyles count="97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Advertencia" xfId="51"/>
    <cellStyle name="Buena 2" xfId="52"/>
    <cellStyle name="Calcular" xfId="53"/>
    <cellStyle name="Cálculo 2" xfId="54"/>
    <cellStyle name="Celda comprob." xfId="55"/>
    <cellStyle name="Celda de comprobación 2" xfId="56"/>
    <cellStyle name="Celda vinculada" xfId="57"/>
    <cellStyle name="Celda vinculada 2" xfId="58"/>
    <cellStyle name="Correcto" xfId="59"/>
    <cellStyle name="Encabez. 1" xfId="60"/>
    <cellStyle name="Encabez. 2" xfId="61"/>
    <cellStyle name="Encabezado 3" xfId="62"/>
    <cellStyle name="Encabezado 4" xfId="63"/>
    <cellStyle name="Énfasis1" xfId="64"/>
    <cellStyle name="Énfasis1 2" xfId="65"/>
    <cellStyle name="Énfasis2" xfId="66"/>
    <cellStyle name="Énfasis2 2" xfId="67"/>
    <cellStyle name="Énfasis3" xfId="68"/>
    <cellStyle name="Énfasis3 2" xfId="69"/>
    <cellStyle name="Énfasis4" xfId="70"/>
    <cellStyle name="Énfasis4 2" xfId="71"/>
    <cellStyle name="Énfasis5" xfId="72"/>
    <cellStyle name="Énfasis5 2" xfId="73"/>
    <cellStyle name="Énfasis6" xfId="74"/>
    <cellStyle name="Énfasis6 2" xfId="75"/>
    <cellStyle name="Entrada" xfId="76"/>
    <cellStyle name="Entrada 2" xfId="77"/>
    <cellStyle name="Explicación" xfId="78"/>
    <cellStyle name="Hipervínculo 2" xfId="79"/>
    <cellStyle name="Hipervínculo 3" xfId="80"/>
    <cellStyle name="Incorrecto" xfId="81"/>
    <cellStyle name="Incorrecto 2" xfId="82"/>
    <cellStyle name="Comma" xfId="83"/>
    <cellStyle name="Comma [0]" xfId="84"/>
    <cellStyle name="Currency" xfId="85"/>
    <cellStyle name="Currency [0]" xfId="86"/>
    <cellStyle name="Neutral" xfId="87"/>
    <cellStyle name="Neutral 2" xfId="88"/>
    <cellStyle name="Normal 10" xfId="89"/>
    <cellStyle name="Normal 2" xfId="90"/>
    <cellStyle name="Normal 2 2" xfId="91"/>
    <cellStyle name="Normal 3" xfId="92"/>
    <cellStyle name="Normal 4" xfId="93"/>
    <cellStyle name="Normal 5" xfId="94"/>
    <cellStyle name="Normal 6" xfId="95"/>
    <cellStyle name="Normal 7" xfId="96"/>
    <cellStyle name="Normal 8" xfId="97"/>
    <cellStyle name="Normal 9" xfId="98"/>
    <cellStyle name="Nota" xfId="99"/>
    <cellStyle name="Notas 2" xfId="100"/>
    <cellStyle name="Notas 3" xfId="101"/>
    <cellStyle name="Percent" xfId="102"/>
    <cellStyle name="Salida" xfId="103"/>
    <cellStyle name="Salida 2" xfId="104"/>
    <cellStyle name="Texto de advertencia 2" xfId="105"/>
    <cellStyle name="Texto explicativo 2" xfId="106"/>
    <cellStyle name="Título" xfId="107"/>
    <cellStyle name="Título 2 2" xfId="108"/>
    <cellStyle name="Total" xfId="109"/>
    <cellStyle name="Total 2" xfId="110"/>
  </cellStyles>
  <dxfs count="16">
    <dxf>
      <font>
        <color indexed="13"/>
      </font>
      <fill>
        <patternFill>
          <bgColor indexed="12"/>
        </patternFill>
      </fill>
    </dxf>
    <dxf/>
    <dxf>
      <font>
        <color indexed="13"/>
      </font>
      <fill>
        <patternFill patternType="solid">
          <bgColor indexed="12"/>
        </patternFill>
      </fill>
    </dxf>
    <dxf/>
    <dxf>
      <font>
        <color indexed="13"/>
      </font>
      <fill>
        <patternFill patternType="solid">
          <bgColor indexed="12"/>
        </patternFill>
      </fill>
    </dxf>
    <dxf/>
    <dxf>
      <font>
        <color indexed="13"/>
      </font>
      <fill>
        <patternFill>
          <bgColor indexed="12"/>
        </patternFill>
      </fill>
    </dxf>
    <dxf/>
    <dxf>
      <font>
        <color indexed="13"/>
      </font>
      <fill>
        <patternFill patternType="solid">
          <bgColor indexed="12"/>
        </patternFill>
      </fill>
    </dxf>
    <dxf/>
    <dxf>
      <font>
        <color indexed="13"/>
      </font>
      <fill>
        <patternFill>
          <bgColor indexed="12"/>
        </patternFill>
      </fill>
    </dxf>
    <dxf/>
    <dxf>
      <font>
        <color indexed="22"/>
      </font>
    </dxf>
    <dxf>
      <font>
        <color rgb="FFC0C0C0"/>
      </font>
      <border/>
    </dxf>
    <dxf>
      <font>
        <color rgb="FFFCF305"/>
      </font>
      <fill>
        <patternFill>
          <bgColor rgb="FF0000D4"/>
        </patternFill>
      </fill>
      <border/>
    </dxf>
    <dxf>
      <font>
        <color rgb="FFFCF305"/>
      </font>
      <fill>
        <patternFill patternType="solid">
          <bgColor rgb="FF0000D4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180975</xdr:rowOff>
    </xdr:from>
    <xdr:to>
      <xdr:col>4</xdr:col>
      <xdr:colOff>962025</xdr:colOff>
      <xdr:row>2</xdr:row>
      <xdr:rowOff>133350</xdr:rowOff>
    </xdr:to>
    <xdr:pic>
      <xdr:nvPicPr>
        <xdr:cNvPr id="1" name="Picture 6" descr="asv_racing_m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80975"/>
          <a:ext cx="19431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0</xdr:row>
      <xdr:rowOff>371475</xdr:rowOff>
    </xdr:from>
    <xdr:to>
      <xdr:col>25</xdr:col>
      <xdr:colOff>219075</xdr:colOff>
      <xdr:row>1</xdr:row>
      <xdr:rowOff>76200</xdr:rowOff>
    </xdr:to>
    <xdr:sp>
      <xdr:nvSpPr>
        <xdr:cNvPr id="2" name="WordArt 7"/>
        <xdr:cNvSpPr>
          <a:spLocks/>
        </xdr:cNvSpPr>
      </xdr:nvSpPr>
      <xdr:spPr>
        <a:xfrm>
          <a:off x="11468100" y="371475"/>
          <a:ext cx="274320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-18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4996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4</xdr:col>
      <xdr:colOff>1314450</xdr:colOff>
      <xdr:row>0</xdr:row>
      <xdr:rowOff>238125</xdr:rowOff>
    </xdr:from>
    <xdr:to>
      <xdr:col>11</xdr:col>
      <xdr:colOff>628650</xdr:colOff>
      <xdr:row>2</xdr:row>
      <xdr:rowOff>85725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2771775" y="238125"/>
          <a:ext cx="5172075" cy="10477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400" b="1" i="0" u="none" baseline="0">
              <a:solidFill>
                <a:srgbClr val="FFFFFF"/>
              </a:solidFill>
              <a:latin typeface="Aharoni"/>
              <a:ea typeface="Aharoni"/>
              <a:cs typeface="Aharoni"/>
            </a:rPr>
            <a:t>MUNDIAL DE RALLYS 
</a:t>
          </a:r>
          <a:r>
            <a:rPr lang="en-US" cap="none" sz="3400" b="1" i="0" u="none" baseline="0">
              <a:solidFill>
                <a:srgbClr val="FFFFFF"/>
              </a:solidFill>
              <a:latin typeface="Aharoni"/>
              <a:ea typeface="Aharoni"/>
              <a:cs typeface="Aharoni"/>
            </a:rPr>
            <a:t>1/32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4"/>
  <sheetViews>
    <sheetView tabSelected="1" zoomScale="125" zoomScaleNormal="125" workbookViewId="0" topLeftCell="A1">
      <selection activeCell="B5" sqref="B5"/>
    </sheetView>
  </sheetViews>
  <sheetFormatPr defaultColWidth="5.00390625" defaultRowHeight="15.75"/>
  <cols>
    <col min="1" max="1" width="0.6171875" style="8" customWidth="1"/>
    <col min="2" max="2" width="4.50390625" style="8" customWidth="1"/>
    <col min="3" max="3" width="6.50390625" style="8" bestFit="1" customWidth="1"/>
    <col min="4" max="4" width="7.50390625" style="8" customWidth="1"/>
    <col min="5" max="5" width="33.125" style="8" bestFit="1" customWidth="1"/>
    <col min="6" max="6" width="0.6171875" style="8" customWidth="1"/>
    <col min="7" max="8" width="8.625" style="8" customWidth="1"/>
    <col min="9" max="9" width="8.625" style="9" customWidth="1"/>
    <col min="10" max="15" width="8.625" style="8" customWidth="1"/>
    <col min="16" max="16" width="0.6171875" style="8" customWidth="1"/>
    <col min="17" max="17" width="2.375" style="8" customWidth="1"/>
    <col min="18" max="18" width="5.00390625" style="8" customWidth="1"/>
    <col min="19" max="19" width="12.00390625" style="8" customWidth="1"/>
    <col min="20" max="20" width="8.125" style="24" customWidth="1"/>
    <col min="21" max="16384" width="5.00390625" style="8" customWidth="1"/>
  </cols>
  <sheetData>
    <row r="1" spans="1:16" ht="69" customHeight="1" thickBot="1">
      <c r="A1" s="47"/>
      <c r="B1" s="48"/>
      <c r="C1" s="48"/>
      <c r="D1" s="47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21" ht="25.5" customHeight="1">
      <c r="A2" s="47"/>
      <c r="B2" s="47"/>
      <c r="C2" s="47"/>
      <c r="D2" s="10"/>
      <c r="E2" s="47"/>
      <c r="F2" s="49"/>
      <c r="G2" s="47"/>
      <c r="H2" s="47"/>
      <c r="I2" s="47"/>
      <c r="J2" s="47"/>
      <c r="K2" s="47"/>
      <c r="L2" s="47"/>
      <c r="M2" s="47"/>
      <c r="N2" s="47"/>
      <c r="O2" s="47"/>
      <c r="P2" s="47"/>
      <c r="R2" s="69"/>
      <c r="S2" s="118" t="s">
        <v>81</v>
      </c>
      <c r="T2" s="119"/>
      <c r="U2" s="70"/>
    </row>
    <row r="3" spans="1:21" s="24" customFormat="1" ht="19.5" customHeight="1">
      <c r="A3" s="47"/>
      <c r="B3" s="52"/>
      <c r="C3" s="52"/>
      <c r="D3" s="51"/>
      <c r="E3" s="50"/>
      <c r="F3" s="49"/>
      <c r="G3" s="47"/>
      <c r="H3" s="47"/>
      <c r="I3" s="47"/>
      <c r="J3" s="47"/>
      <c r="K3" s="47"/>
      <c r="L3" s="47"/>
      <c r="M3" s="47"/>
      <c r="N3" s="47"/>
      <c r="O3" s="47"/>
      <c r="P3" s="47"/>
      <c r="R3" s="71"/>
      <c r="S3" s="64" t="s">
        <v>80</v>
      </c>
      <c r="T3" s="64" t="s">
        <v>22</v>
      </c>
      <c r="U3" s="72"/>
    </row>
    <row r="4" spans="1:21" s="21" customFormat="1" ht="12">
      <c r="A4" s="47"/>
      <c r="B4" s="23" t="s">
        <v>32</v>
      </c>
      <c r="C4" s="23" t="s">
        <v>31</v>
      </c>
      <c r="D4" s="23" t="s">
        <v>30</v>
      </c>
      <c r="E4" s="23" t="s">
        <v>29</v>
      </c>
      <c r="F4" s="49"/>
      <c r="G4" s="22">
        <v>40196</v>
      </c>
      <c r="H4" s="22">
        <v>40227</v>
      </c>
      <c r="I4" s="22">
        <v>40279</v>
      </c>
      <c r="J4" s="22">
        <v>40308</v>
      </c>
      <c r="K4" s="22">
        <v>40349</v>
      </c>
      <c r="L4" s="22">
        <v>40370</v>
      </c>
      <c r="M4" s="22">
        <v>40433</v>
      </c>
      <c r="N4" s="22">
        <v>40461</v>
      </c>
      <c r="O4" s="22">
        <v>40489</v>
      </c>
      <c r="P4" s="47"/>
      <c r="R4" s="73"/>
      <c r="S4" s="80"/>
      <c r="T4" s="81"/>
      <c r="U4" s="74"/>
    </row>
    <row r="5" spans="1:21" s="21" customFormat="1" ht="15">
      <c r="A5" s="47"/>
      <c r="B5" s="16">
        <v>1</v>
      </c>
      <c r="C5" s="16" t="s">
        <v>27</v>
      </c>
      <c r="D5" s="15">
        <f aca="true" t="shared" si="0" ref="D5:D15">SUM(G5:O5)</f>
        <v>172</v>
      </c>
      <c r="E5" s="25" t="s">
        <v>124</v>
      </c>
      <c r="F5" s="49"/>
      <c r="G5" s="13"/>
      <c r="H5" s="13">
        <v>22</v>
      </c>
      <c r="I5" s="13">
        <v>22</v>
      </c>
      <c r="J5" s="13">
        <v>17</v>
      </c>
      <c r="K5" s="13">
        <v>28</v>
      </c>
      <c r="L5" s="13">
        <v>27</v>
      </c>
      <c r="M5" s="13">
        <v>28</v>
      </c>
      <c r="N5" s="13">
        <v>28</v>
      </c>
      <c r="O5" s="13"/>
      <c r="P5" s="47"/>
      <c r="R5" s="73"/>
      <c r="S5" s="14"/>
      <c r="T5" s="68">
        <f aca="true" t="shared" si="1" ref="T5:T15">D5-S5</f>
        <v>172</v>
      </c>
      <c r="U5" s="74"/>
    </row>
    <row r="6" spans="1:21" s="21" customFormat="1" ht="15">
      <c r="A6" s="47"/>
      <c r="B6" s="16">
        <f aca="true" t="shared" si="2" ref="B6:B15">B5+1</f>
        <v>2</v>
      </c>
      <c r="C6" s="16" t="s">
        <v>27</v>
      </c>
      <c r="D6" s="15">
        <f t="shared" si="0"/>
        <v>117</v>
      </c>
      <c r="E6" s="4" t="s">
        <v>69</v>
      </c>
      <c r="F6" s="49"/>
      <c r="G6" s="13">
        <v>22</v>
      </c>
      <c r="H6" s="13"/>
      <c r="I6" s="13">
        <v>28</v>
      </c>
      <c r="J6" s="13"/>
      <c r="K6" s="13">
        <v>22</v>
      </c>
      <c r="L6" s="13">
        <v>23</v>
      </c>
      <c r="M6" s="13"/>
      <c r="N6" s="13">
        <v>0</v>
      </c>
      <c r="O6" s="13">
        <v>22</v>
      </c>
      <c r="P6" s="47"/>
      <c r="R6" s="73"/>
      <c r="S6" s="14"/>
      <c r="T6" s="68">
        <f t="shared" si="1"/>
        <v>117</v>
      </c>
      <c r="U6" s="74"/>
    </row>
    <row r="7" spans="1:21" s="21" customFormat="1" ht="15">
      <c r="A7" s="47"/>
      <c r="B7" s="16">
        <f t="shared" si="2"/>
        <v>3</v>
      </c>
      <c r="C7" s="16" t="s">
        <v>27</v>
      </c>
      <c r="D7" s="15">
        <f t="shared" si="0"/>
        <v>56</v>
      </c>
      <c r="E7" s="4" t="s">
        <v>39</v>
      </c>
      <c r="F7" s="49"/>
      <c r="G7" s="13">
        <v>28</v>
      </c>
      <c r="H7" s="13">
        <v>28</v>
      </c>
      <c r="I7" s="13"/>
      <c r="J7" s="13"/>
      <c r="K7" s="13"/>
      <c r="L7" s="13"/>
      <c r="M7" s="13"/>
      <c r="N7" s="13"/>
      <c r="O7" s="13"/>
      <c r="P7" s="47"/>
      <c r="R7" s="73"/>
      <c r="S7" s="14"/>
      <c r="T7" s="68">
        <f t="shared" si="1"/>
        <v>56</v>
      </c>
      <c r="U7" s="74"/>
    </row>
    <row r="8" spans="1:21" s="21" customFormat="1" ht="15">
      <c r="A8" s="47"/>
      <c r="B8" s="16">
        <f t="shared" si="2"/>
        <v>4</v>
      </c>
      <c r="C8" s="16" t="s">
        <v>27</v>
      </c>
      <c r="D8" s="15">
        <f t="shared" si="0"/>
        <v>56</v>
      </c>
      <c r="E8" s="4" t="s">
        <v>63</v>
      </c>
      <c r="F8" s="49"/>
      <c r="G8" s="13"/>
      <c r="H8" s="13"/>
      <c r="I8" s="13"/>
      <c r="J8" s="13">
        <v>28</v>
      </c>
      <c r="K8" s="13"/>
      <c r="L8" s="13"/>
      <c r="M8" s="13"/>
      <c r="N8" s="13"/>
      <c r="O8" s="13">
        <v>28</v>
      </c>
      <c r="P8" s="47"/>
      <c r="R8" s="73"/>
      <c r="S8" s="14"/>
      <c r="T8" s="68">
        <f t="shared" si="1"/>
        <v>56</v>
      </c>
      <c r="U8" s="74"/>
    </row>
    <row r="9" spans="1:21" s="21" customFormat="1" ht="15">
      <c r="A9" s="47"/>
      <c r="B9" s="16">
        <f t="shared" si="2"/>
        <v>5</v>
      </c>
      <c r="C9" s="16" t="s">
        <v>27</v>
      </c>
      <c r="D9" s="15">
        <f t="shared" si="0"/>
        <v>48</v>
      </c>
      <c r="E9" s="4" t="s">
        <v>93</v>
      </c>
      <c r="F9" s="49"/>
      <c r="G9" s="13"/>
      <c r="H9" s="13">
        <v>14</v>
      </c>
      <c r="I9" s="13">
        <v>17</v>
      </c>
      <c r="J9" s="13"/>
      <c r="K9" s="13">
        <v>17</v>
      </c>
      <c r="L9" s="13"/>
      <c r="M9" s="13"/>
      <c r="N9" s="13"/>
      <c r="O9" s="13"/>
      <c r="P9" s="47"/>
      <c r="R9" s="73"/>
      <c r="S9" s="14"/>
      <c r="T9" s="68">
        <f t="shared" si="1"/>
        <v>48</v>
      </c>
      <c r="U9" s="74"/>
    </row>
    <row r="10" spans="1:21" s="21" customFormat="1" ht="15">
      <c r="A10" s="47"/>
      <c r="B10" s="16">
        <f t="shared" si="2"/>
        <v>6</v>
      </c>
      <c r="C10" s="16" t="s">
        <v>27</v>
      </c>
      <c r="D10" s="15">
        <f t="shared" si="0"/>
        <v>22</v>
      </c>
      <c r="E10" s="4" t="s">
        <v>155</v>
      </c>
      <c r="F10" s="49"/>
      <c r="G10" s="13"/>
      <c r="H10" s="13"/>
      <c r="I10" s="13"/>
      <c r="J10" s="13">
        <v>22</v>
      </c>
      <c r="K10" s="13"/>
      <c r="L10" s="13"/>
      <c r="M10" s="13"/>
      <c r="N10" s="13"/>
      <c r="O10" s="13"/>
      <c r="P10" s="47"/>
      <c r="R10" s="73"/>
      <c r="S10" s="14"/>
      <c r="T10" s="68">
        <f t="shared" si="1"/>
        <v>22</v>
      </c>
      <c r="U10" s="74"/>
    </row>
    <row r="11" spans="1:21" s="21" customFormat="1" ht="15">
      <c r="A11" s="47"/>
      <c r="B11" s="16">
        <f t="shared" si="2"/>
        <v>7</v>
      </c>
      <c r="C11" s="16" t="s">
        <v>27</v>
      </c>
      <c r="D11" s="15">
        <f t="shared" si="0"/>
        <v>16</v>
      </c>
      <c r="E11" s="4" t="s">
        <v>92</v>
      </c>
      <c r="F11" s="49"/>
      <c r="G11" s="13"/>
      <c r="H11" s="13">
        <v>16</v>
      </c>
      <c r="I11" s="13"/>
      <c r="J11" s="13"/>
      <c r="K11" s="13"/>
      <c r="L11" s="13"/>
      <c r="M11" s="13"/>
      <c r="N11" s="13"/>
      <c r="O11" s="13"/>
      <c r="P11" s="47"/>
      <c r="R11" s="73"/>
      <c r="S11" s="14"/>
      <c r="T11" s="68">
        <f t="shared" si="1"/>
        <v>16</v>
      </c>
      <c r="U11" s="74"/>
    </row>
    <row r="12" spans="1:21" s="21" customFormat="1" ht="15">
      <c r="A12" s="47"/>
      <c r="B12" s="16">
        <f t="shared" si="2"/>
        <v>8</v>
      </c>
      <c r="C12" s="16" t="s">
        <v>27</v>
      </c>
      <c r="D12" s="15">
        <f t="shared" si="0"/>
        <v>0</v>
      </c>
      <c r="E12" s="4"/>
      <c r="F12" s="49"/>
      <c r="G12" s="13"/>
      <c r="H12" s="13"/>
      <c r="I12" s="13"/>
      <c r="J12" s="13"/>
      <c r="K12" s="13"/>
      <c r="L12" s="13"/>
      <c r="M12" s="13"/>
      <c r="N12" s="13"/>
      <c r="O12" s="13"/>
      <c r="P12" s="47"/>
      <c r="R12" s="73"/>
      <c r="S12" s="14"/>
      <c r="T12" s="68">
        <f t="shared" si="1"/>
        <v>0</v>
      </c>
      <c r="U12" s="74"/>
    </row>
    <row r="13" spans="1:21" s="21" customFormat="1" ht="15">
      <c r="A13" s="47"/>
      <c r="B13" s="16">
        <f t="shared" si="2"/>
        <v>9</v>
      </c>
      <c r="C13" s="16" t="s">
        <v>27</v>
      </c>
      <c r="D13" s="15">
        <f t="shared" si="0"/>
        <v>0</v>
      </c>
      <c r="E13" s="4"/>
      <c r="F13" s="49"/>
      <c r="G13" s="13"/>
      <c r="H13" s="13"/>
      <c r="I13" s="13"/>
      <c r="J13" s="13"/>
      <c r="K13" s="13"/>
      <c r="L13" s="13"/>
      <c r="M13" s="13"/>
      <c r="N13" s="13"/>
      <c r="O13" s="13"/>
      <c r="P13" s="47"/>
      <c r="R13" s="73"/>
      <c r="S13" s="14"/>
      <c r="T13" s="68">
        <f t="shared" si="1"/>
        <v>0</v>
      </c>
      <c r="U13" s="74"/>
    </row>
    <row r="14" spans="1:21" s="21" customFormat="1" ht="15">
      <c r="A14" s="47"/>
      <c r="B14" s="16">
        <f t="shared" si="2"/>
        <v>10</v>
      </c>
      <c r="C14" s="16" t="s">
        <v>27</v>
      </c>
      <c r="D14" s="15">
        <f t="shared" si="0"/>
        <v>0</v>
      </c>
      <c r="E14" s="4"/>
      <c r="F14" s="49"/>
      <c r="G14" s="13"/>
      <c r="H14" s="13"/>
      <c r="I14" s="13"/>
      <c r="J14" s="13"/>
      <c r="K14" s="13"/>
      <c r="L14" s="13"/>
      <c r="M14" s="13"/>
      <c r="N14" s="13"/>
      <c r="O14" s="13"/>
      <c r="P14" s="47"/>
      <c r="R14" s="73"/>
      <c r="S14" s="14"/>
      <c r="T14" s="68">
        <f t="shared" si="1"/>
        <v>0</v>
      </c>
      <c r="U14" s="74"/>
    </row>
    <row r="15" spans="1:21" s="21" customFormat="1" ht="15">
      <c r="A15" s="47"/>
      <c r="B15" s="16">
        <f t="shared" si="2"/>
        <v>11</v>
      </c>
      <c r="C15" s="16" t="s">
        <v>27</v>
      </c>
      <c r="D15" s="15">
        <f t="shared" si="0"/>
        <v>0</v>
      </c>
      <c r="E15" s="4"/>
      <c r="F15" s="49"/>
      <c r="G15" s="13"/>
      <c r="H15" s="13"/>
      <c r="I15" s="13"/>
      <c r="J15" s="13"/>
      <c r="K15" s="13"/>
      <c r="L15" s="13"/>
      <c r="M15" s="13"/>
      <c r="N15" s="13"/>
      <c r="O15" s="13"/>
      <c r="P15" s="47"/>
      <c r="R15" s="73"/>
      <c r="S15" s="14"/>
      <c r="T15" s="68">
        <f t="shared" si="1"/>
        <v>0</v>
      </c>
      <c r="U15" s="74"/>
    </row>
    <row r="16" spans="1:21" s="21" customFormat="1" ht="12.75" customHeight="1">
      <c r="A16" s="47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47"/>
      <c r="R16" s="73"/>
      <c r="S16" s="67"/>
      <c r="T16" s="67"/>
      <c r="U16" s="74"/>
    </row>
    <row r="17" spans="1:21" s="21" customFormat="1" ht="15" customHeight="1">
      <c r="A17" s="47"/>
      <c r="B17" s="16">
        <v>1</v>
      </c>
      <c r="C17" s="16" t="s">
        <v>23</v>
      </c>
      <c r="D17" s="15">
        <f aca="true" t="shared" si="3" ref="D17:D23">SUM(G17:O17)</f>
        <v>84</v>
      </c>
      <c r="E17" s="4" t="s">
        <v>107</v>
      </c>
      <c r="F17" s="49"/>
      <c r="G17" s="13"/>
      <c r="H17" s="13">
        <v>28</v>
      </c>
      <c r="I17" s="12">
        <v>28</v>
      </c>
      <c r="J17" s="13"/>
      <c r="K17" s="13">
        <v>28</v>
      </c>
      <c r="L17" s="13"/>
      <c r="M17" s="13"/>
      <c r="N17" s="11"/>
      <c r="O17" s="13"/>
      <c r="P17" s="47"/>
      <c r="R17" s="73"/>
      <c r="S17" s="14"/>
      <c r="T17" s="68">
        <f aca="true" t="shared" si="4" ref="T17:T23">D17-S17</f>
        <v>84</v>
      </c>
      <c r="U17" s="74"/>
    </row>
    <row r="18" spans="1:21" s="21" customFormat="1" ht="15" customHeight="1">
      <c r="A18" s="47"/>
      <c r="B18" s="16">
        <f aca="true" t="shared" si="5" ref="B18:B23">B17+1</f>
        <v>2</v>
      </c>
      <c r="C18" s="16" t="s">
        <v>23</v>
      </c>
      <c r="D18" s="15">
        <f t="shared" si="3"/>
        <v>56</v>
      </c>
      <c r="E18" s="4" t="s">
        <v>64</v>
      </c>
      <c r="F18" s="49"/>
      <c r="G18" s="13"/>
      <c r="H18" s="13"/>
      <c r="I18" s="13"/>
      <c r="J18" s="13"/>
      <c r="K18" s="13"/>
      <c r="L18" s="13"/>
      <c r="M18" s="13"/>
      <c r="N18" s="11">
        <v>28</v>
      </c>
      <c r="O18" s="11">
        <v>28</v>
      </c>
      <c r="P18" s="47"/>
      <c r="R18" s="73"/>
      <c r="S18" s="14"/>
      <c r="T18" s="68">
        <f t="shared" si="4"/>
        <v>56</v>
      </c>
      <c r="U18" s="74"/>
    </row>
    <row r="19" spans="1:21" s="21" customFormat="1" ht="15" customHeight="1">
      <c r="A19" s="47"/>
      <c r="B19" s="16">
        <f t="shared" si="5"/>
        <v>3</v>
      </c>
      <c r="C19" s="16" t="s">
        <v>23</v>
      </c>
      <c r="D19" s="15">
        <f t="shared" si="3"/>
        <v>28</v>
      </c>
      <c r="E19" s="4" t="s">
        <v>57</v>
      </c>
      <c r="F19" s="49"/>
      <c r="G19" s="13"/>
      <c r="H19" s="13"/>
      <c r="I19" s="13"/>
      <c r="J19" s="13">
        <v>28</v>
      </c>
      <c r="K19" s="13"/>
      <c r="L19" s="17"/>
      <c r="M19" s="13"/>
      <c r="N19" s="11"/>
      <c r="O19" s="11"/>
      <c r="P19" s="47"/>
      <c r="R19" s="73"/>
      <c r="S19" s="14"/>
      <c r="T19" s="68">
        <f t="shared" si="4"/>
        <v>28</v>
      </c>
      <c r="U19" s="74"/>
    </row>
    <row r="20" spans="1:21" s="21" customFormat="1" ht="15" customHeight="1">
      <c r="A20" s="47"/>
      <c r="B20" s="16">
        <f t="shared" si="5"/>
        <v>4</v>
      </c>
      <c r="C20" s="16" t="s">
        <v>23</v>
      </c>
      <c r="D20" s="15">
        <f t="shared" si="3"/>
        <v>22</v>
      </c>
      <c r="E20" s="4" t="s">
        <v>60</v>
      </c>
      <c r="F20" s="49"/>
      <c r="G20" s="13"/>
      <c r="H20" s="13">
        <v>22</v>
      </c>
      <c r="I20" s="12"/>
      <c r="J20" s="13"/>
      <c r="K20" s="13"/>
      <c r="L20" s="17"/>
      <c r="M20" s="13"/>
      <c r="N20" s="13"/>
      <c r="O20" s="13"/>
      <c r="P20" s="47"/>
      <c r="R20" s="73"/>
      <c r="S20" s="14"/>
      <c r="T20" s="68">
        <f t="shared" si="4"/>
        <v>22</v>
      </c>
      <c r="U20" s="74"/>
    </row>
    <row r="21" spans="1:21" s="21" customFormat="1" ht="15" customHeight="1">
      <c r="A21" s="47"/>
      <c r="B21" s="16">
        <f t="shared" si="5"/>
        <v>5</v>
      </c>
      <c r="C21" s="16" t="s">
        <v>23</v>
      </c>
      <c r="D21" s="15">
        <f t="shared" si="3"/>
        <v>0</v>
      </c>
      <c r="E21" s="4"/>
      <c r="F21" s="49"/>
      <c r="G21" s="13"/>
      <c r="H21" s="13"/>
      <c r="I21" s="13"/>
      <c r="J21" s="13"/>
      <c r="K21" s="13"/>
      <c r="L21" s="13"/>
      <c r="M21" s="13"/>
      <c r="N21" s="13"/>
      <c r="O21" s="13"/>
      <c r="P21" s="47"/>
      <c r="R21" s="73"/>
      <c r="S21" s="14"/>
      <c r="T21" s="68">
        <f t="shared" si="4"/>
        <v>0</v>
      </c>
      <c r="U21" s="74"/>
    </row>
    <row r="22" spans="1:21" s="21" customFormat="1" ht="15" customHeight="1">
      <c r="A22" s="47"/>
      <c r="B22" s="16">
        <f t="shared" si="5"/>
        <v>6</v>
      </c>
      <c r="C22" s="16" t="s">
        <v>23</v>
      </c>
      <c r="D22" s="15">
        <f t="shared" si="3"/>
        <v>0</v>
      </c>
      <c r="E22" s="19"/>
      <c r="F22" s="49"/>
      <c r="G22" s="13"/>
      <c r="H22" s="13"/>
      <c r="I22" s="13"/>
      <c r="J22" s="13"/>
      <c r="K22" s="13"/>
      <c r="L22" s="13"/>
      <c r="M22" s="13"/>
      <c r="N22" s="13"/>
      <c r="O22" s="13"/>
      <c r="P22" s="47"/>
      <c r="R22" s="73"/>
      <c r="S22" s="14"/>
      <c r="T22" s="68">
        <f t="shared" si="4"/>
        <v>0</v>
      </c>
      <c r="U22" s="74"/>
    </row>
    <row r="23" spans="1:21" s="21" customFormat="1" ht="15" customHeight="1">
      <c r="A23" s="47"/>
      <c r="B23" s="16">
        <f t="shared" si="5"/>
        <v>7</v>
      </c>
      <c r="C23" s="16" t="s">
        <v>23</v>
      </c>
      <c r="D23" s="15">
        <f t="shared" si="3"/>
        <v>0</v>
      </c>
      <c r="E23" s="14"/>
      <c r="F23" s="49"/>
      <c r="G23" s="13"/>
      <c r="H23" s="13"/>
      <c r="I23" s="12"/>
      <c r="J23" s="11"/>
      <c r="K23" s="13"/>
      <c r="L23" s="13"/>
      <c r="M23" s="13"/>
      <c r="N23" s="13"/>
      <c r="O23" s="13"/>
      <c r="P23" s="47"/>
      <c r="R23" s="73"/>
      <c r="S23" s="14"/>
      <c r="T23" s="68">
        <f t="shared" si="4"/>
        <v>0</v>
      </c>
      <c r="U23" s="74"/>
    </row>
    <row r="24" spans="1:21" ht="12.75" customHeight="1">
      <c r="A24" s="47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47"/>
      <c r="R24" s="75"/>
      <c r="S24" s="66"/>
      <c r="T24" s="66"/>
      <c r="U24" s="76"/>
    </row>
    <row r="25" spans="1:21" ht="15.75" customHeight="1">
      <c r="A25" s="47"/>
      <c r="B25" s="16">
        <v>1</v>
      </c>
      <c r="C25" s="16" t="s">
        <v>25</v>
      </c>
      <c r="D25" s="15">
        <f aca="true" t="shared" si="6" ref="D25:D67">SUM(G25:O25)</f>
        <v>171</v>
      </c>
      <c r="E25" s="4" t="s">
        <v>38</v>
      </c>
      <c r="F25" s="49"/>
      <c r="G25" s="13">
        <v>11</v>
      </c>
      <c r="H25" s="13">
        <v>11</v>
      </c>
      <c r="I25" s="12">
        <v>26</v>
      </c>
      <c r="J25" s="11">
        <v>17</v>
      </c>
      <c r="K25" s="18">
        <v>17</v>
      </c>
      <c r="L25" s="17">
        <v>28</v>
      </c>
      <c r="M25" s="11">
        <v>14</v>
      </c>
      <c r="N25" s="11">
        <v>28</v>
      </c>
      <c r="O25" s="13">
        <v>19</v>
      </c>
      <c r="P25" s="47"/>
      <c r="R25" s="75"/>
      <c r="S25" s="65">
        <v>11</v>
      </c>
      <c r="T25" s="68">
        <f>D25-S25</f>
        <v>160</v>
      </c>
      <c r="U25" s="76"/>
    </row>
    <row r="26" spans="1:21" ht="15.75" customHeight="1">
      <c r="A26" s="47"/>
      <c r="B26" s="16">
        <v>2</v>
      </c>
      <c r="C26" s="16" t="s">
        <v>25</v>
      </c>
      <c r="D26" s="15">
        <f t="shared" si="6"/>
        <v>130</v>
      </c>
      <c r="E26" s="4" t="s">
        <v>34</v>
      </c>
      <c r="F26" s="49"/>
      <c r="G26" s="13">
        <v>28</v>
      </c>
      <c r="H26" s="13">
        <v>23</v>
      </c>
      <c r="I26" s="12"/>
      <c r="J26" s="11">
        <v>28</v>
      </c>
      <c r="K26" s="11">
        <v>28</v>
      </c>
      <c r="L26" s="11"/>
      <c r="M26" s="11">
        <v>23</v>
      </c>
      <c r="N26" s="11"/>
      <c r="O26" s="11"/>
      <c r="P26" s="47"/>
      <c r="R26" s="75"/>
      <c r="S26" s="65"/>
      <c r="T26" s="68">
        <f>D26-S26</f>
        <v>130</v>
      </c>
      <c r="U26" s="76"/>
    </row>
    <row r="27" spans="1:21" ht="15">
      <c r="A27" s="47"/>
      <c r="B27" s="16">
        <v>3</v>
      </c>
      <c r="C27" s="16" t="s">
        <v>25</v>
      </c>
      <c r="D27" s="15">
        <f t="shared" si="6"/>
        <v>120</v>
      </c>
      <c r="E27" s="4" t="s">
        <v>36</v>
      </c>
      <c r="F27" s="49"/>
      <c r="G27" s="13">
        <v>22</v>
      </c>
      <c r="H27" s="13">
        <v>10</v>
      </c>
      <c r="I27" s="12"/>
      <c r="J27" s="11">
        <v>13</v>
      </c>
      <c r="K27" s="18">
        <v>20</v>
      </c>
      <c r="L27" s="17">
        <v>17</v>
      </c>
      <c r="M27" s="11">
        <v>11</v>
      </c>
      <c r="N27" s="11"/>
      <c r="O27" s="11">
        <v>27</v>
      </c>
      <c r="P27" s="47"/>
      <c r="R27" s="75"/>
      <c r="S27" s="65"/>
      <c r="T27" s="68">
        <f>D27-S27</f>
        <v>120</v>
      </c>
      <c r="U27" s="76"/>
    </row>
    <row r="28" spans="1:21" ht="15.75" customHeight="1">
      <c r="A28" s="47"/>
      <c r="B28" s="16">
        <v>4</v>
      </c>
      <c r="C28" s="16" t="s">
        <v>25</v>
      </c>
      <c r="D28" s="15">
        <f t="shared" si="6"/>
        <v>100</v>
      </c>
      <c r="E28" s="26" t="s">
        <v>42</v>
      </c>
      <c r="F28" s="49"/>
      <c r="G28" s="13">
        <v>10</v>
      </c>
      <c r="H28" s="13">
        <v>7</v>
      </c>
      <c r="I28" s="13">
        <v>12</v>
      </c>
      <c r="J28" s="11">
        <v>11</v>
      </c>
      <c r="K28" s="20">
        <v>11</v>
      </c>
      <c r="L28" s="17"/>
      <c r="M28" s="11">
        <v>10</v>
      </c>
      <c r="N28" s="11">
        <v>18</v>
      </c>
      <c r="O28" s="11">
        <v>21</v>
      </c>
      <c r="P28" s="47"/>
      <c r="R28" s="75"/>
      <c r="S28" s="65"/>
      <c r="T28" s="68">
        <f>D28-S28</f>
        <v>100</v>
      </c>
      <c r="U28" s="76"/>
    </row>
    <row r="29" spans="1:21" ht="15.75" customHeight="1">
      <c r="A29" s="47"/>
      <c r="B29" s="16">
        <v>5</v>
      </c>
      <c r="C29" s="16" t="s">
        <v>25</v>
      </c>
      <c r="D29" s="15">
        <f t="shared" si="6"/>
        <v>76</v>
      </c>
      <c r="E29" s="4" t="s">
        <v>94</v>
      </c>
      <c r="F29" s="49"/>
      <c r="G29" s="13"/>
      <c r="H29" s="13">
        <v>27</v>
      </c>
      <c r="I29" s="12"/>
      <c r="J29" s="11">
        <v>22</v>
      </c>
      <c r="K29" s="20"/>
      <c r="L29" s="17"/>
      <c r="M29" s="13">
        <v>27</v>
      </c>
      <c r="N29" s="11"/>
      <c r="O29" s="11"/>
      <c r="P29" s="47"/>
      <c r="R29" s="75"/>
      <c r="S29" s="65"/>
      <c r="T29" s="68">
        <f>D29-S29</f>
        <v>76</v>
      </c>
      <c r="U29" s="76"/>
    </row>
    <row r="30" spans="1:21" ht="15.75" customHeight="1">
      <c r="A30" s="47"/>
      <c r="B30" s="16">
        <v>6</v>
      </c>
      <c r="C30" s="16" t="s">
        <v>25</v>
      </c>
      <c r="D30" s="15">
        <f t="shared" si="6"/>
        <v>75</v>
      </c>
      <c r="E30" s="4" t="s">
        <v>96</v>
      </c>
      <c r="F30" s="49"/>
      <c r="G30" s="13"/>
      <c r="H30" s="13">
        <v>8</v>
      </c>
      <c r="I30" s="12">
        <v>23</v>
      </c>
      <c r="J30" s="13">
        <v>10</v>
      </c>
      <c r="K30" s="20"/>
      <c r="L30" s="17">
        <v>13</v>
      </c>
      <c r="M30" s="11">
        <v>8</v>
      </c>
      <c r="N30" s="13"/>
      <c r="O30" s="13">
        <v>13</v>
      </c>
      <c r="P30" s="47"/>
      <c r="R30" s="75"/>
      <c r="S30" s="65"/>
      <c r="T30" s="68">
        <f>D30-S30</f>
        <v>75</v>
      </c>
      <c r="U30" s="76"/>
    </row>
    <row r="31" spans="1:21" ht="15.75" customHeight="1">
      <c r="A31" s="47"/>
      <c r="B31" s="16">
        <v>7</v>
      </c>
      <c r="C31" s="16" t="s">
        <v>25</v>
      </c>
      <c r="D31" s="15">
        <f t="shared" si="6"/>
        <v>47</v>
      </c>
      <c r="E31" s="26" t="s">
        <v>58</v>
      </c>
      <c r="F31" s="49"/>
      <c r="G31" s="13">
        <v>0</v>
      </c>
      <c r="H31" s="13"/>
      <c r="I31" s="13">
        <v>8</v>
      </c>
      <c r="J31" s="13">
        <v>7</v>
      </c>
      <c r="K31" s="20">
        <v>8</v>
      </c>
      <c r="L31" s="17"/>
      <c r="M31" s="11">
        <v>4</v>
      </c>
      <c r="N31" s="13">
        <v>9</v>
      </c>
      <c r="O31" s="11">
        <v>11</v>
      </c>
      <c r="P31" s="47"/>
      <c r="R31" s="75"/>
      <c r="S31" s="65"/>
      <c r="T31" s="68">
        <f>D31-S31</f>
        <v>47</v>
      </c>
      <c r="U31" s="76"/>
    </row>
    <row r="32" spans="1:21" ht="15.75" customHeight="1">
      <c r="A32" s="47"/>
      <c r="B32" s="16">
        <v>8</v>
      </c>
      <c r="C32" s="16" t="s">
        <v>25</v>
      </c>
      <c r="D32" s="15">
        <f t="shared" si="6"/>
        <v>46</v>
      </c>
      <c r="E32" s="4" t="s">
        <v>66</v>
      </c>
      <c r="F32" s="49"/>
      <c r="G32" s="13">
        <v>17</v>
      </c>
      <c r="H32" s="13">
        <v>9</v>
      </c>
      <c r="I32" s="13"/>
      <c r="J32" s="11"/>
      <c r="K32" s="20"/>
      <c r="L32" s="17">
        <v>11</v>
      </c>
      <c r="M32" s="13">
        <v>9</v>
      </c>
      <c r="N32" s="13"/>
      <c r="O32" s="11"/>
      <c r="P32" s="47"/>
      <c r="R32" s="75"/>
      <c r="S32" s="65"/>
      <c r="T32" s="68">
        <f>D32-S32</f>
        <v>46</v>
      </c>
      <c r="U32" s="76"/>
    </row>
    <row r="33" spans="1:21" ht="15.75" customHeight="1">
      <c r="A33" s="47"/>
      <c r="B33" s="16">
        <v>9</v>
      </c>
      <c r="C33" s="16" t="s">
        <v>25</v>
      </c>
      <c r="D33" s="15">
        <f t="shared" si="6"/>
        <v>38</v>
      </c>
      <c r="E33" s="4" t="s">
        <v>46</v>
      </c>
      <c r="F33" s="49"/>
      <c r="G33" s="13">
        <v>9</v>
      </c>
      <c r="H33" s="13">
        <v>0</v>
      </c>
      <c r="I33" s="12">
        <v>11</v>
      </c>
      <c r="J33" s="11">
        <v>9</v>
      </c>
      <c r="K33" s="20"/>
      <c r="L33" s="17">
        <v>9</v>
      </c>
      <c r="M33" s="13"/>
      <c r="N33" s="11"/>
      <c r="O33" s="13"/>
      <c r="P33" s="47"/>
      <c r="R33" s="75"/>
      <c r="S33" s="65"/>
      <c r="T33" s="68">
        <f>D33-S33</f>
        <v>38</v>
      </c>
      <c r="U33" s="76"/>
    </row>
    <row r="34" spans="1:21" ht="15">
      <c r="A34" s="47"/>
      <c r="B34" s="16">
        <v>10</v>
      </c>
      <c r="C34" s="16" t="s">
        <v>25</v>
      </c>
      <c r="D34" s="15">
        <f t="shared" si="6"/>
        <v>38</v>
      </c>
      <c r="E34" s="26" t="s">
        <v>170</v>
      </c>
      <c r="F34" s="49"/>
      <c r="G34" s="13"/>
      <c r="H34" s="13"/>
      <c r="I34" s="13"/>
      <c r="J34" s="13"/>
      <c r="K34" s="20"/>
      <c r="L34" s="17">
        <v>22</v>
      </c>
      <c r="M34" s="11">
        <v>16</v>
      </c>
      <c r="N34" s="13"/>
      <c r="O34" s="11"/>
      <c r="P34" s="47"/>
      <c r="R34" s="75"/>
      <c r="S34" s="65"/>
      <c r="T34" s="68">
        <f>D34-S34</f>
        <v>38</v>
      </c>
      <c r="U34" s="76"/>
    </row>
    <row r="35" spans="1:21" ht="15">
      <c r="A35" s="47"/>
      <c r="B35" s="16">
        <v>11</v>
      </c>
      <c r="C35" s="16" t="s">
        <v>25</v>
      </c>
      <c r="D35" s="15">
        <f t="shared" si="6"/>
        <v>33</v>
      </c>
      <c r="E35" s="26" t="s">
        <v>62</v>
      </c>
      <c r="F35" s="49"/>
      <c r="G35" s="13">
        <v>8</v>
      </c>
      <c r="H35" s="13">
        <v>5</v>
      </c>
      <c r="I35" s="12">
        <v>13</v>
      </c>
      <c r="J35" s="11"/>
      <c r="K35" s="20"/>
      <c r="L35" s="17"/>
      <c r="M35" s="13">
        <v>7</v>
      </c>
      <c r="N35" s="11"/>
      <c r="O35" s="11"/>
      <c r="P35" s="47"/>
      <c r="R35" s="75"/>
      <c r="S35" s="65"/>
      <c r="T35" s="68">
        <f>D35-S35</f>
        <v>33</v>
      </c>
      <c r="U35" s="76"/>
    </row>
    <row r="36" spans="1:21" ht="15">
      <c r="A36" s="47"/>
      <c r="B36" s="16">
        <v>12</v>
      </c>
      <c r="C36" s="16" t="s">
        <v>25</v>
      </c>
      <c r="D36" s="15">
        <f t="shared" si="6"/>
        <v>32</v>
      </c>
      <c r="E36" s="105" t="s">
        <v>63</v>
      </c>
      <c r="F36" s="49"/>
      <c r="G36" s="13">
        <v>0</v>
      </c>
      <c r="H36" s="13">
        <v>17</v>
      </c>
      <c r="I36" s="13"/>
      <c r="J36" s="13"/>
      <c r="K36" s="20">
        <v>15</v>
      </c>
      <c r="L36" s="17"/>
      <c r="M36" s="11"/>
      <c r="N36" s="13"/>
      <c r="O36" s="11"/>
      <c r="P36" s="47"/>
      <c r="R36" s="75"/>
      <c r="S36" s="65"/>
      <c r="T36" s="68">
        <f>D36-S36</f>
        <v>32</v>
      </c>
      <c r="U36" s="76"/>
    </row>
    <row r="37" spans="1:21" ht="15.75" customHeight="1">
      <c r="A37" s="47"/>
      <c r="B37" s="16">
        <v>13</v>
      </c>
      <c r="C37" s="16" t="s">
        <v>25</v>
      </c>
      <c r="D37" s="15">
        <f t="shared" si="6"/>
        <v>31</v>
      </c>
      <c r="E37" s="4" t="s">
        <v>123</v>
      </c>
      <c r="F37" s="49"/>
      <c r="G37" s="13"/>
      <c r="H37" s="13">
        <v>0</v>
      </c>
      <c r="I37" s="13">
        <v>5</v>
      </c>
      <c r="J37" s="11">
        <v>5</v>
      </c>
      <c r="K37" s="20">
        <v>5</v>
      </c>
      <c r="L37" s="17">
        <v>7</v>
      </c>
      <c r="M37" s="11">
        <v>3</v>
      </c>
      <c r="N37" s="11">
        <v>6</v>
      </c>
      <c r="O37" s="11"/>
      <c r="P37" s="47"/>
      <c r="R37" s="75"/>
      <c r="S37" s="65"/>
      <c r="T37" s="68">
        <f>D37-S37</f>
        <v>31</v>
      </c>
      <c r="U37" s="76"/>
    </row>
    <row r="38" spans="1:21" ht="15.75" customHeight="1">
      <c r="A38" s="47"/>
      <c r="B38" s="16">
        <v>14</v>
      </c>
      <c r="C38" s="16" t="s">
        <v>25</v>
      </c>
      <c r="D38" s="15">
        <f t="shared" si="6"/>
        <v>30</v>
      </c>
      <c r="E38" s="26" t="s">
        <v>60</v>
      </c>
      <c r="F38" s="49"/>
      <c r="G38" s="13">
        <v>2</v>
      </c>
      <c r="H38" s="13"/>
      <c r="I38" s="12">
        <v>6</v>
      </c>
      <c r="J38" s="11">
        <v>6</v>
      </c>
      <c r="K38" s="20">
        <v>6</v>
      </c>
      <c r="L38" s="17"/>
      <c r="M38" s="11">
        <v>2</v>
      </c>
      <c r="N38" s="11">
        <v>8</v>
      </c>
      <c r="O38" s="11"/>
      <c r="P38" s="47"/>
      <c r="R38" s="75"/>
      <c r="S38" s="65"/>
      <c r="T38" s="68">
        <f>D38-S38</f>
        <v>30</v>
      </c>
      <c r="U38" s="76"/>
    </row>
    <row r="39" spans="1:21" ht="15.75" customHeight="1">
      <c r="A39" s="47"/>
      <c r="B39" s="16">
        <v>15</v>
      </c>
      <c r="C39" s="16" t="s">
        <v>25</v>
      </c>
      <c r="D39" s="15">
        <f t="shared" si="6"/>
        <v>27</v>
      </c>
      <c r="E39" s="4" t="s">
        <v>77</v>
      </c>
      <c r="F39" s="49"/>
      <c r="G39" s="13">
        <v>6</v>
      </c>
      <c r="H39" s="13"/>
      <c r="I39" s="13"/>
      <c r="J39" s="13"/>
      <c r="K39" s="20">
        <v>0</v>
      </c>
      <c r="L39" s="17">
        <v>10</v>
      </c>
      <c r="M39" s="11"/>
      <c r="N39" s="13">
        <v>11</v>
      </c>
      <c r="O39" s="11"/>
      <c r="P39" s="47"/>
      <c r="R39" s="75"/>
      <c r="S39" s="65"/>
      <c r="T39" s="68">
        <f>D39-S39</f>
        <v>27</v>
      </c>
      <c r="U39" s="76"/>
    </row>
    <row r="40" spans="1:21" ht="15.75" customHeight="1">
      <c r="A40" s="47"/>
      <c r="B40" s="16">
        <v>16</v>
      </c>
      <c r="C40" s="16" t="s">
        <v>25</v>
      </c>
      <c r="D40" s="15">
        <f t="shared" si="6"/>
        <v>26</v>
      </c>
      <c r="E40" s="4" t="s">
        <v>106</v>
      </c>
      <c r="F40" s="49"/>
      <c r="G40" s="13"/>
      <c r="H40" s="13">
        <v>0</v>
      </c>
      <c r="I40" s="12">
        <v>16</v>
      </c>
      <c r="J40" s="13"/>
      <c r="K40" s="20">
        <v>10</v>
      </c>
      <c r="L40" s="17"/>
      <c r="M40" s="11"/>
      <c r="N40" s="13"/>
      <c r="O40" s="11"/>
      <c r="P40" s="47"/>
      <c r="R40" s="75"/>
      <c r="S40" s="65"/>
      <c r="T40" s="68">
        <f>D40-S40</f>
        <v>26</v>
      </c>
      <c r="U40" s="76"/>
    </row>
    <row r="41" spans="1:21" ht="15">
      <c r="A41" s="47"/>
      <c r="B41" s="16">
        <v>17</v>
      </c>
      <c r="C41" s="16" t="s">
        <v>25</v>
      </c>
      <c r="D41" s="15">
        <f t="shared" si="6"/>
        <v>23</v>
      </c>
      <c r="E41" s="26" t="s">
        <v>78</v>
      </c>
      <c r="F41" s="49"/>
      <c r="G41" s="13">
        <v>0</v>
      </c>
      <c r="H41" s="13"/>
      <c r="I41" s="12">
        <v>7</v>
      </c>
      <c r="J41" s="11"/>
      <c r="K41" s="11">
        <v>7</v>
      </c>
      <c r="L41" s="17"/>
      <c r="M41" s="11"/>
      <c r="N41" s="11"/>
      <c r="O41" s="13">
        <v>9</v>
      </c>
      <c r="P41" s="47"/>
      <c r="R41" s="75"/>
      <c r="S41" s="65"/>
      <c r="T41" s="68">
        <f>D41-S41</f>
        <v>23</v>
      </c>
      <c r="U41" s="76"/>
    </row>
    <row r="42" spans="1:21" ht="15">
      <c r="A42" s="47"/>
      <c r="B42" s="16">
        <v>18</v>
      </c>
      <c r="C42" s="16" t="s">
        <v>25</v>
      </c>
      <c r="D42" s="15">
        <f t="shared" si="6"/>
        <v>21</v>
      </c>
      <c r="E42" s="26" t="s">
        <v>121</v>
      </c>
      <c r="F42" s="49"/>
      <c r="G42" s="13"/>
      <c r="H42" s="13">
        <v>0</v>
      </c>
      <c r="I42" s="13">
        <v>9</v>
      </c>
      <c r="J42" s="13">
        <v>4</v>
      </c>
      <c r="K42" s="20"/>
      <c r="L42" s="17">
        <v>8</v>
      </c>
      <c r="M42" s="11"/>
      <c r="N42" s="13"/>
      <c r="O42" s="11"/>
      <c r="P42" s="47"/>
      <c r="R42" s="75"/>
      <c r="S42" s="65"/>
      <c r="T42" s="68">
        <f>D42-S42</f>
        <v>21</v>
      </c>
      <c r="U42" s="76"/>
    </row>
    <row r="43" spans="1:21" ht="15">
      <c r="A43" s="47"/>
      <c r="B43" s="16">
        <v>19</v>
      </c>
      <c r="C43" s="16" t="s">
        <v>25</v>
      </c>
      <c r="D43" s="15">
        <f t="shared" si="6"/>
        <v>21</v>
      </c>
      <c r="E43" s="26" t="s">
        <v>105</v>
      </c>
      <c r="F43" s="49"/>
      <c r="G43" s="13"/>
      <c r="H43" s="13"/>
      <c r="I43" s="13"/>
      <c r="J43" s="13"/>
      <c r="K43" s="20"/>
      <c r="L43" s="17"/>
      <c r="M43" s="11"/>
      <c r="N43" s="13">
        <v>21</v>
      </c>
      <c r="O43" s="11"/>
      <c r="P43" s="47"/>
      <c r="R43" s="75"/>
      <c r="S43" s="65"/>
      <c r="T43" s="68">
        <f>D43-S43</f>
        <v>21</v>
      </c>
      <c r="U43" s="76"/>
    </row>
    <row r="44" spans="1:21" ht="15.75" customHeight="1">
      <c r="A44" s="47"/>
      <c r="B44" s="16">
        <v>20</v>
      </c>
      <c r="C44" s="16" t="s">
        <v>25</v>
      </c>
      <c r="D44" s="15">
        <f t="shared" si="6"/>
        <v>19</v>
      </c>
      <c r="E44" s="4" t="s">
        <v>47</v>
      </c>
      <c r="F44" s="49"/>
      <c r="G44" s="13">
        <v>13</v>
      </c>
      <c r="H44" s="13">
        <v>6</v>
      </c>
      <c r="I44" s="13"/>
      <c r="J44" s="13"/>
      <c r="K44" s="17"/>
      <c r="L44" s="17"/>
      <c r="M44" s="11"/>
      <c r="N44" s="11"/>
      <c r="O44" s="13"/>
      <c r="P44" s="47"/>
      <c r="R44" s="75"/>
      <c r="S44" s="65"/>
      <c r="T44" s="68">
        <f>D44-S44</f>
        <v>19</v>
      </c>
      <c r="U44" s="76"/>
    </row>
    <row r="45" spans="1:21" ht="15.75" customHeight="1">
      <c r="A45" s="47"/>
      <c r="B45" s="16">
        <v>21</v>
      </c>
      <c r="C45" s="16" t="s">
        <v>25</v>
      </c>
      <c r="D45" s="15">
        <f t="shared" si="6"/>
        <v>19</v>
      </c>
      <c r="E45" s="115" t="s">
        <v>113</v>
      </c>
      <c r="F45" s="49"/>
      <c r="G45" s="13"/>
      <c r="H45" s="13">
        <v>0</v>
      </c>
      <c r="I45" s="13"/>
      <c r="J45" s="13"/>
      <c r="K45" s="20"/>
      <c r="L45" s="17"/>
      <c r="M45" s="11">
        <v>6</v>
      </c>
      <c r="N45" s="13">
        <v>13</v>
      </c>
      <c r="O45" s="13"/>
      <c r="P45" s="47"/>
      <c r="R45" s="75"/>
      <c r="S45" s="65"/>
      <c r="T45" s="68">
        <f>D45-S45</f>
        <v>19</v>
      </c>
      <c r="U45" s="76"/>
    </row>
    <row r="46" spans="1:21" ht="15.75" customHeight="1">
      <c r="A46" s="47"/>
      <c r="B46" s="16">
        <v>23</v>
      </c>
      <c r="C46" s="16" t="s">
        <v>25</v>
      </c>
      <c r="D46" s="15">
        <f t="shared" si="6"/>
        <v>18</v>
      </c>
      <c r="E46" s="26" t="s">
        <v>57</v>
      </c>
      <c r="F46" s="49"/>
      <c r="G46" s="13">
        <v>4</v>
      </c>
      <c r="H46" s="13"/>
      <c r="I46" s="12"/>
      <c r="J46" s="13"/>
      <c r="K46" s="20">
        <v>9</v>
      </c>
      <c r="L46" s="17"/>
      <c r="M46" s="11">
        <v>5</v>
      </c>
      <c r="N46" s="11"/>
      <c r="O46" s="13"/>
      <c r="P46" s="47"/>
      <c r="R46" s="75"/>
      <c r="S46" s="65"/>
      <c r="T46" s="68">
        <f>D46-S46</f>
        <v>18</v>
      </c>
      <c r="U46" s="76"/>
    </row>
    <row r="47" spans="1:21" ht="15.75" customHeight="1">
      <c r="A47" s="47"/>
      <c r="B47" s="16">
        <v>24</v>
      </c>
      <c r="C47" s="16" t="s">
        <v>25</v>
      </c>
      <c r="D47" s="15">
        <f t="shared" si="6"/>
        <v>15</v>
      </c>
      <c r="E47" s="26" t="s">
        <v>111</v>
      </c>
      <c r="F47" s="49"/>
      <c r="G47" s="13"/>
      <c r="H47" s="13">
        <v>0</v>
      </c>
      <c r="I47" s="13"/>
      <c r="J47" s="13">
        <v>8</v>
      </c>
      <c r="K47" s="20"/>
      <c r="L47" s="17"/>
      <c r="M47" s="11"/>
      <c r="N47" s="13">
        <v>7</v>
      </c>
      <c r="O47" s="13"/>
      <c r="P47" s="47"/>
      <c r="R47" s="75"/>
      <c r="S47" s="65"/>
      <c r="T47" s="68">
        <f>D47-S47</f>
        <v>15</v>
      </c>
      <c r="U47" s="76"/>
    </row>
    <row r="48" spans="1:21" ht="15.75" customHeight="1">
      <c r="A48" s="47"/>
      <c r="B48" s="16">
        <v>25</v>
      </c>
      <c r="C48" s="16" t="s">
        <v>25</v>
      </c>
      <c r="D48" s="15">
        <f t="shared" si="6"/>
        <v>13</v>
      </c>
      <c r="E48" s="26" t="s">
        <v>95</v>
      </c>
      <c r="F48" s="49"/>
      <c r="G48" s="13"/>
      <c r="H48" s="13">
        <v>13</v>
      </c>
      <c r="I48" s="13"/>
      <c r="J48" s="13"/>
      <c r="K48" s="20"/>
      <c r="L48" s="17"/>
      <c r="M48" s="11"/>
      <c r="N48" s="13"/>
      <c r="O48" s="11"/>
      <c r="P48" s="47"/>
      <c r="R48" s="75"/>
      <c r="S48" s="65"/>
      <c r="T48" s="68">
        <f>D48-S48</f>
        <v>13</v>
      </c>
      <c r="U48" s="76"/>
    </row>
    <row r="49" spans="1:21" ht="15.75" customHeight="1">
      <c r="A49" s="47"/>
      <c r="B49" s="16">
        <v>27</v>
      </c>
      <c r="C49" s="16" t="s">
        <v>25</v>
      </c>
      <c r="D49" s="15">
        <f t="shared" si="6"/>
        <v>10</v>
      </c>
      <c r="E49" s="105" t="s">
        <v>200</v>
      </c>
      <c r="F49" s="49"/>
      <c r="G49" s="13"/>
      <c r="H49" s="13"/>
      <c r="I49" s="13"/>
      <c r="J49" s="13"/>
      <c r="K49" s="20"/>
      <c r="L49" s="17"/>
      <c r="M49" s="11"/>
      <c r="N49" s="13">
        <v>10</v>
      </c>
      <c r="O49" s="11">
        <v>0</v>
      </c>
      <c r="P49" s="47"/>
      <c r="R49" s="75"/>
      <c r="S49" s="65"/>
      <c r="T49" s="68">
        <f>D49-S49</f>
        <v>10</v>
      </c>
      <c r="U49" s="76"/>
    </row>
    <row r="50" spans="1:21" ht="15.75" customHeight="1">
      <c r="A50" s="47"/>
      <c r="B50" s="16">
        <v>28</v>
      </c>
      <c r="C50" s="16" t="s">
        <v>25</v>
      </c>
      <c r="D50" s="15">
        <f t="shared" si="6"/>
        <v>10</v>
      </c>
      <c r="E50" s="4" t="s">
        <v>206</v>
      </c>
      <c r="F50" s="49"/>
      <c r="G50" s="13"/>
      <c r="H50" s="13"/>
      <c r="I50" s="13"/>
      <c r="J50" s="13"/>
      <c r="K50" s="20"/>
      <c r="L50" s="17"/>
      <c r="M50" s="11"/>
      <c r="N50" s="13"/>
      <c r="O50" s="11">
        <v>10</v>
      </c>
      <c r="P50" s="47"/>
      <c r="R50" s="75"/>
      <c r="S50" s="65"/>
      <c r="T50" s="68">
        <f>D50-S50</f>
        <v>10</v>
      </c>
      <c r="U50" s="76"/>
    </row>
    <row r="51" spans="1:21" ht="15.75" customHeight="1">
      <c r="A51" s="47"/>
      <c r="B51" s="16">
        <v>29</v>
      </c>
      <c r="C51" s="16" t="s">
        <v>25</v>
      </c>
      <c r="D51" s="15">
        <f t="shared" si="6"/>
        <v>5</v>
      </c>
      <c r="E51" s="4" t="s">
        <v>73</v>
      </c>
      <c r="F51" s="49"/>
      <c r="G51" s="13">
        <v>5</v>
      </c>
      <c r="H51" s="13"/>
      <c r="I51" s="13"/>
      <c r="J51" s="13"/>
      <c r="K51" s="20"/>
      <c r="L51" s="17"/>
      <c r="M51" s="11"/>
      <c r="N51" s="13"/>
      <c r="O51" s="11"/>
      <c r="P51" s="47"/>
      <c r="R51" s="75"/>
      <c r="S51" s="65"/>
      <c r="T51" s="68">
        <f>D51-S51</f>
        <v>5</v>
      </c>
      <c r="U51" s="76"/>
    </row>
    <row r="52" spans="1:21" ht="15.75" customHeight="1">
      <c r="A52" s="47"/>
      <c r="B52" s="16">
        <v>30</v>
      </c>
      <c r="C52" s="16" t="s">
        <v>25</v>
      </c>
      <c r="D52" s="15">
        <f t="shared" si="6"/>
        <v>4</v>
      </c>
      <c r="E52" s="26" t="s">
        <v>97</v>
      </c>
      <c r="F52" s="49"/>
      <c r="G52" s="13"/>
      <c r="H52" s="13">
        <v>4</v>
      </c>
      <c r="I52" s="13"/>
      <c r="J52" s="13"/>
      <c r="K52" s="20"/>
      <c r="L52" s="17"/>
      <c r="M52" s="11"/>
      <c r="N52" s="13"/>
      <c r="O52" s="11"/>
      <c r="P52" s="47"/>
      <c r="R52" s="75"/>
      <c r="S52" s="65"/>
      <c r="T52" s="68">
        <f>D52-S52</f>
        <v>4</v>
      </c>
      <c r="U52" s="76"/>
    </row>
    <row r="53" spans="1:21" ht="15.75" customHeight="1">
      <c r="A53" s="47"/>
      <c r="B53" s="16">
        <v>31</v>
      </c>
      <c r="C53" s="16" t="s">
        <v>25</v>
      </c>
      <c r="D53" s="15">
        <f t="shared" si="6"/>
        <v>3</v>
      </c>
      <c r="E53" s="4" t="s">
        <v>126</v>
      </c>
      <c r="F53" s="49"/>
      <c r="G53" s="13">
        <v>3</v>
      </c>
      <c r="H53" s="13"/>
      <c r="I53" s="12"/>
      <c r="J53" s="11"/>
      <c r="K53" s="20"/>
      <c r="L53" s="11"/>
      <c r="M53" s="11"/>
      <c r="N53" s="11"/>
      <c r="O53" s="11"/>
      <c r="P53" s="47"/>
      <c r="R53" s="75"/>
      <c r="S53" s="65"/>
      <c r="T53" s="68">
        <f>D53-S53</f>
        <v>3</v>
      </c>
      <c r="U53" s="76"/>
    </row>
    <row r="54" spans="1:21" ht="15.75" customHeight="1">
      <c r="A54" s="47"/>
      <c r="B54" s="16">
        <v>32</v>
      </c>
      <c r="C54" s="16" t="s">
        <v>25</v>
      </c>
      <c r="D54" s="15">
        <f t="shared" si="6"/>
        <v>3</v>
      </c>
      <c r="E54" s="4" t="s">
        <v>125</v>
      </c>
      <c r="F54" s="49"/>
      <c r="G54" s="13"/>
      <c r="H54" s="13">
        <v>3</v>
      </c>
      <c r="I54" s="12"/>
      <c r="J54" s="11"/>
      <c r="K54" s="20"/>
      <c r="L54" s="17"/>
      <c r="M54" s="11"/>
      <c r="N54" s="11"/>
      <c r="O54" s="11"/>
      <c r="P54" s="47"/>
      <c r="R54" s="75"/>
      <c r="S54" s="65"/>
      <c r="T54" s="68">
        <f>D54-S54</f>
        <v>3</v>
      </c>
      <c r="U54" s="76"/>
    </row>
    <row r="55" spans="1:21" ht="15">
      <c r="A55" s="47"/>
      <c r="B55" s="16">
        <v>33</v>
      </c>
      <c r="C55" s="16" t="s">
        <v>25</v>
      </c>
      <c r="D55" s="15">
        <f t="shared" si="6"/>
        <v>2</v>
      </c>
      <c r="E55" s="4" t="s">
        <v>100</v>
      </c>
      <c r="F55" s="49"/>
      <c r="G55" s="13"/>
      <c r="H55" s="13">
        <v>2</v>
      </c>
      <c r="I55" s="12"/>
      <c r="J55" s="11"/>
      <c r="K55" s="20"/>
      <c r="L55" s="17"/>
      <c r="M55" s="11"/>
      <c r="N55" s="11"/>
      <c r="O55" s="11"/>
      <c r="P55" s="47"/>
      <c r="R55" s="75"/>
      <c r="S55" s="65"/>
      <c r="T55" s="68">
        <f>D55-S55</f>
        <v>2</v>
      </c>
      <c r="U55" s="76"/>
    </row>
    <row r="56" spans="1:21" ht="15">
      <c r="A56" s="47"/>
      <c r="B56" s="16">
        <v>34</v>
      </c>
      <c r="C56" s="16" t="s">
        <v>25</v>
      </c>
      <c r="D56" s="15">
        <f t="shared" si="6"/>
        <v>1</v>
      </c>
      <c r="E56" s="26" t="s">
        <v>102</v>
      </c>
      <c r="F56" s="49"/>
      <c r="G56" s="13"/>
      <c r="H56" s="13">
        <v>1</v>
      </c>
      <c r="I56" s="13"/>
      <c r="J56" s="13"/>
      <c r="K56" s="20"/>
      <c r="L56" s="17"/>
      <c r="M56" s="11"/>
      <c r="N56" s="13"/>
      <c r="O56" s="11"/>
      <c r="P56" s="47"/>
      <c r="R56" s="75"/>
      <c r="S56" s="65"/>
      <c r="T56" s="68">
        <f>D56-S56</f>
        <v>1</v>
      </c>
      <c r="U56" s="76"/>
    </row>
    <row r="57" spans="1:21" ht="15">
      <c r="A57" s="47"/>
      <c r="B57" s="16">
        <v>35</v>
      </c>
      <c r="C57" s="16" t="s">
        <v>25</v>
      </c>
      <c r="D57" s="15">
        <f t="shared" si="6"/>
        <v>1</v>
      </c>
      <c r="E57" s="4" t="s">
        <v>194</v>
      </c>
      <c r="F57" s="49"/>
      <c r="G57" s="13"/>
      <c r="H57" s="13"/>
      <c r="I57" s="13"/>
      <c r="J57" s="13"/>
      <c r="K57" s="20"/>
      <c r="L57" s="17"/>
      <c r="M57" s="11">
        <v>1</v>
      </c>
      <c r="N57" s="13"/>
      <c r="O57" s="11"/>
      <c r="P57" s="47"/>
      <c r="R57" s="75"/>
      <c r="S57" s="65"/>
      <c r="T57" s="68">
        <f>D57-S57</f>
        <v>1</v>
      </c>
      <c r="U57" s="76"/>
    </row>
    <row r="58" spans="1:21" ht="15">
      <c r="A58" s="47"/>
      <c r="B58" s="16">
        <v>36</v>
      </c>
      <c r="C58" s="16" t="s">
        <v>25</v>
      </c>
      <c r="D58" s="15">
        <f t="shared" si="6"/>
        <v>0</v>
      </c>
      <c r="E58" s="4" t="s">
        <v>103</v>
      </c>
      <c r="F58" s="49"/>
      <c r="G58" s="13"/>
      <c r="H58" s="13">
        <v>0</v>
      </c>
      <c r="I58" s="12"/>
      <c r="J58" s="11"/>
      <c r="K58" s="20"/>
      <c r="L58" s="17"/>
      <c r="M58" s="13"/>
      <c r="N58" s="13"/>
      <c r="O58" s="11"/>
      <c r="P58" s="47"/>
      <c r="R58" s="75"/>
      <c r="S58" s="65"/>
      <c r="T58" s="68">
        <f>D58-S58</f>
        <v>0</v>
      </c>
      <c r="U58" s="76"/>
    </row>
    <row r="59" spans="1:21" ht="15">
      <c r="A59" s="47"/>
      <c r="B59" s="16">
        <v>37</v>
      </c>
      <c r="C59" s="16" t="s">
        <v>25</v>
      </c>
      <c r="D59" s="15">
        <f t="shared" si="6"/>
        <v>0</v>
      </c>
      <c r="E59" s="26" t="s">
        <v>77</v>
      </c>
      <c r="F59" s="49"/>
      <c r="G59" s="13"/>
      <c r="H59" s="13">
        <v>0</v>
      </c>
      <c r="I59" s="13"/>
      <c r="J59" s="13"/>
      <c r="K59" s="20"/>
      <c r="L59" s="17"/>
      <c r="M59" s="11"/>
      <c r="N59" s="13"/>
      <c r="O59" s="11"/>
      <c r="P59" s="47"/>
      <c r="R59" s="75"/>
      <c r="S59" s="65"/>
      <c r="T59" s="68">
        <f>D59-S59</f>
        <v>0</v>
      </c>
      <c r="U59" s="76"/>
    </row>
    <row r="60" spans="1:21" ht="15">
      <c r="A60" s="47"/>
      <c r="B60" s="16">
        <v>38</v>
      </c>
      <c r="C60" s="16" t="s">
        <v>25</v>
      </c>
      <c r="D60" s="15">
        <f t="shared" si="6"/>
        <v>0</v>
      </c>
      <c r="E60" s="26" t="s">
        <v>109</v>
      </c>
      <c r="F60" s="49"/>
      <c r="G60" s="13"/>
      <c r="H60" s="13">
        <v>0</v>
      </c>
      <c r="I60" s="13"/>
      <c r="J60" s="13"/>
      <c r="K60" s="20"/>
      <c r="L60" s="17"/>
      <c r="M60" s="11"/>
      <c r="N60" s="13"/>
      <c r="O60" s="11"/>
      <c r="P60" s="47"/>
      <c r="R60" s="75"/>
      <c r="S60" s="65"/>
      <c r="T60" s="68">
        <f>D60-S60</f>
        <v>0</v>
      </c>
      <c r="U60" s="76"/>
    </row>
    <row r="61" spans="1:21" ht="15">
      <c r="A61" s="47"/>
      <c r="B61" s="16">
        <v>39</v>
      </c>
      <c r="C61" s="16" t="s">
        <v>25</v>
      </c>
      <c r="D61" s="15">
        <f t="shared" si="6"/>
        <v>0</v>
      </c>
      <c r="E61" s="4" t="s">
        <v>57</v>
      </c>
      <c r="F61" s="49"/>
      <c r="G61" s="13"/>
      <c r="H61" s="13">
        <v>0</v>
      </c>
      <c r="I61" s="12"/>
      <c r="J61" s="13"/>
      <c r="K61" s="20"/>
      <c r="L61" s="17"/>
      <c r="M61" s="11"/>
      <c r="N61" s="13"/>
      <c r="O61" s="11"/>
      <c r="P61" s="47"/>
      <c r="R61" s="75"/>
      <c r="S61" s="65"/>
      <c r="T61" s="68">
        <f>D61-S61</f>
        <v>0</v>
      </c>
      <c r="U61" s="76"/>
    </row>
    <row r="62" spans="1:21" ht="15">
      <c r="A62" s="47"/>
      <c r="B62" s="16">
        <v>40</v>
      </c>
      <c r="C62" s="16" t="s">
        <v>25</v>
      </c>
      <c r="D62" s="15">
        <f t="shared" si="6"/>
        <v>0</v>
      </c>
      <c r="E62" s="4" t="s">
        <v>118</v>
      </c>
      <c r="F62" s="49"/>
      <c r="G62" s="13"/>
      <c r="H62" s="13">
        <v>0</v>
      </c>
      <c r="I62" s="13"/>
      <c r="J62" s="13"/>
      <c r="K62" s="20"/>
      <c r="L62" s="17"/>
      <c r="M62" s="11"/>
      <c r="N62" s="13"/>
      <c r="O62" s="11"/>
      <c r="P62" s="47"/>
      <c r="R62" s="75"/>
      <c r="S62" s="65"/>
      <c r="T62" s="68">
        <f>D62-S62</f>
        <v>0</v>
      </c>
      <c r="U62" s="76"/>
    </row>
    <row r="63" spans="1:21" ht="15">
      <c r="A63" s="47"/>
      <c r="B63" s="16">
        <v>41</v>
      </c>
      <c r="C63" s="16" t="s">
        <v>25</v>
      </c>
      <c r="D63" s="15">
        <f t="shared" si="6"/>
        <v>0</v>
      </c>
      <c r="E63" s="4" t="s">
        <v>120</v>
      </c>
      <c r="F63" s="49"/>
      <c r="G63" s="13"/>
      <c r="H63" s="13">
        <v>0</v>
      </c>
      <c r="I63" s="13"/>
      <c r="J63" s="11"/>
      <c r="K63" s="11"/>
      <c r="L63" s="17"/>
      <c r="M63" s="11"/>
      <c r="N63" s="11"/>
      <c r="O63" s="11"/>
      <c r="P63" s="47"/>
      <c r="R63" s="75"/>
      <c r="S63" s="65"/>
      <c r="T63" s="68">
        <f>D63-S63</f>
        <v>0</v>
      </c>
      <c r="U63" s="76"/>
    </row>
    <row r="64" spans="1:21" ht="15">
      <c r="A64" s="47"/>
      <c r="B64" s="16">
        <v>42</v>
      </c>
      <c r="C64" s="16" t="s">
        <v>25</v>
      </c>
      <c r="D64" s="15">
        <f t="shared" si="6"/>
        <v>0</v>
      </c>
      <c r="E64" s="26" t="s">
        <v>78</v>
      </c>
      <c r="F64" s="49"/>
      <c r="G64" s="13"/>
      <c r="H64" s="13">
        <v>0</v>
      </c>
      <c r="I64" s="13"/>
      <c r="J64" s="13"/>
      <c r="K64" s="20"/>
      <c r="L64" s="17"/>
      <c r="M64" s="11"/>
      <c r="N64" s="13"/>
      <c r="O64" s="11"/>
      <c r="P64" s="47"/>
      <c r="R64" s="75"/>
      <c r="S64" s="65"/>
      <c r="T64" s="68">
        <f>D64-S64</f>
        <v>0</v>
      </c>
      <c r="U64" s="76"/>
    </row>
    <row r="65" spans="1:21" ht="15">
      <c r="A65" s="47"/>
      <c r="B65" s="16">
        <v>43</v>
      </c>
      <c r="C65" s="16" t="s">
        <v>25</v>
      </c>
      <c r="D65" s="15">
        <f t="shared" si="6"/>
        <v>0</v>
      </c>
      <c r="E65" s="26" t="s">
        <v>122</v>
      </c>
      <c r="F65" s="49"/>
      <c r="G65" s="13"/>
      <c r="H65" s="13">
        <v>0</v>
      </c>
      <c r="I65" s="13"/>
      <c r="J65" s="13"/>
      <c r="K65" s="20"/>
      <c r="L65" s="17"/>
      <c r="M65" s="11"/>
      <c r="N65" s="13"/>
      <c r="O65" s="11"/>
      <c r="P65" s="47"/>
      <c r="R65" s="75"/>
      <c r="S65" s="65"/>
      <c r="T65" s="68">
        <f>D65-S65</f>
        <v>0</v>
      </c>
      <c r="U65" s="76"/>
    </row>
    <row r="66" spans="1:21" ht="15">
      <c r="A66" s="47"/>
      <c r="B66" s="16">
        <v>44</v>
      </c>
      <c r="C66" s="16" t="s">
        <v>25</v>
      </c>
      <c r="D66" s="15">
        <f t="shared" si="6"/>
        <v>0</v>
      </c>
      <c r="E66" s="26"/>
      <c r="F66" s="49"/>
      <c r="G66" s="13"/>
      <c r="H66" s="13"/>
      <c r="I66" s="13"/>
      <c r="J66" s="13"/>
      <c r="K66" s="20"/>
      <c r="L66" s="17"/>
      <c r="M66" s="11"/>
      <c r="N66" s="13"/>
      <c r="O66" s="11"/>
      <c r="P66" s="47"/>
      <c r="R66" s="75"/>
      <c r="S66" s="65"/>
      <c r="T66" s="68">
        <f>D66-S66</f>
        <v>0</v>
      </c>
      <c r="U66" s="76"/>
    </row>
    <row r="67" spans="1:21" ht="15">
      <c r="A67" s="47"/>
      <c r="B67" s="16">
        <v>45</v>
      </c>
      <c r="C67" s="16" t="s">
        <v>25</v>
      </c>
      <c r="D67" s="15">
        <f t="shared" si="6"/>
        <v>0</v>
      </c>
      <c r="E67" s="26"/>
      <c r="F67" s="49"/>
      <c r="G67" s="13"/>
      <c r="H67" s="13"/>
      <c r="I67" s="13"/>
      <c r="J67" s="13"/>
      <c r="K67" s="20"/>
      <c r="L67" s="17"/>
      <c r="M67" s="11"/>
      <c r="N67" s="13"/>
      <c r="O67" s="11"/>
      <c r="P67" s="47"/>
      <c r="R67" s="75"/>
      <c r="S67" s="65"/>
      <c r="T67" s="68">
        <f>D67-S67</f>
        <v>0</v>
      </c>
      <c r="U67" s="76"/>
    </row>
    <row r="68" spans="1:21" ht="12.75" customHeight="1">
      <c r="A68" s="47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47"/>
      <c r="R68" s="75"/>
      <c r="S68" s="66"/>
      <c r="T68" s="66"/>
      <c r="U68" s="76"/>
    </row>
    <row r="69" spans="1:21" ht="15">
      <c r="A69" s="47"/>
      <c r="B69" s="16">
        <v>1</v>
      </c>
      <c r="C69" s="16" t="s">
        <v>26</v>
      </c>
      <c r="D69" s="15">
        <f aca="true" t="shared" si="7" ref="D69:D101">SUM(G69:O69)</f>
        <v>176</v>
      </c>
      <c r="E69" s="4" t="s">
        <v>52</v>
      </c>
      <c r="F69" s="49"/>
      <c r="G69" s="13">
        <v>13</v>
      </c>
      <c r="H69" s="13">
        <v>26</v>
      </c>
      <c r="I69" s="12">
        <v>7</v>
      </c>
      <c r="J69" s="11">
        <v>13</v>
      </c>
      <c r="K69" s="20">
        <v>28</v>
      </c>
      <c r="L69" s="11">
        <v>27</v>
      </c>
      <c r="M69" s="11">
        <v>20</v>
      </c>
      <c r="N69" s="11">
        <v>28</v>
      </c>
      <c r="O69" s="11">
        <v>14</v>
      </c>
      <c r="P69" s="47"/>
      <c r="R69" s="75"/>
      <c r="S69" s="65">
        <v>7</v>
      </c>
      <c r="T69" s="68">
        <f aca="true" t="shared" si="8" ref="T69:T101">D69-S69</f>
        <v>169</v>
      </c>
      <c r="U69" s="76"/>
    </row>
    <row r="70" spans="1:21" ht="15">
      <c r="A70" s="47"/>
      <c r="B70" s="16">
        <f aca="true" t="shared" si="9" ref="B70:B101">B69+1</f>
        <v>2</v>
      </c>
      <c r="C70" s="16" t="s">
        <v>26</v>
      </c>
      <c r="D70" s="15">
        <f t="shared" si="7"/>
        <v>143</v>
      </c>
      <c r="E70" s="4" t="s">
        <v>41</v>
      </c>
      <c r="F70" s="49"/>
      <c r="G70" s="13">
        <v>8</v>
      </c>
      <c r="H70" s="13">
        <v>9</v>
      </c>
      <c r="I70" s="12">
        <v>18</v>
      </c>
      <c r="J70" s="11">
        <v>25</v>
      </c>
      <c r="K70" s="11"/>
      <c r="L70" s="11">
        <v>23</v>
      </c>
      <c r="M70" s="11">
        <v>28</v>
      </c>
      <c r="N70" s="11">
        <v>13</v>
      </c>
      <c r="O70" s="11">
        <v>19</v>
      </c>
      <c r="P70" s="47"/>
      <c r="R70" s="75"/>
      <c r="S70" s="65"/>
      <c r="T70" s="68">
        <f t="shared" si="8"/>
        <v>143</v>
      </c>
      <c r="U70" s="76"/>
    </row>
    <row r="71" spans="1:21" ht="15">
      <c r="A71" s="47"/>
      <c r="B71" s="16">
        <f t="shared" si="9"/>
        <v>3</v>
      </c>
      <c r="C71" s="16" t="s">
        <v>26</v>
      </c>
      <c r="D71" s="15">
        <f t="shared" si="7"/>
        <v>142</v>
      </c>
      <c r="E71" s="4" t="s">
        <v>40</v>
      </c>
      <c r="F71" s="49"/>
      <c r="G71" s="13">
        <v>16</v>
      </c>
      <c r="H71" s="13">
        <v>8</v>
      </c>
      <c r="I71" s="12">
        <v>26</v>
      </c>
      <c r="J71" s="11">
        <v>12</v>
      </c>
      <c r="K71" s="17">
        <v>11</v>
      </c>
      <c r="L71" s="17">
        <v>13</v>
      </c>
      <c r="M71" s="11">
        <v>16</v>
      </c>
      <c r="N71" s="11">
        <v>18</v>
      </c>
      <c r="O71" s="11">
        <v>22</v>
      </c>
      <c r="P71" s="47"/>
      <c r="R71" s="75"/>
      <c r="S71" s="65">
        <v>8</v>
      </c>
      <c r="T71" s="68">
        <f t="shared" si="8"/>
        <v>134</v>
      </c>
      <c r="U71" s="76"/>
    </row>
    <row r="72" spans="1:21" ht="15">
      <c r="A72" s="47"/>
      <c r="B72" s="16">
        <f t="shared" si="9"/>
        <v>4</v>
      </c>
      <c r="C72" s="16" t="s">
        <v>26</v>
      </c>
      <c r="D72" s="15">
        <f t="shared" si="7"/>
        <v>130</v>
      </c>
      <c r="E72" s="4" t="s">
        <v>43</v>
      </c>
      <c r="F72" s="49"/>
      <c r="G72" s="13">
        <v>23</v>
      </c>
      <c r="H72" s="13">
        <v>19</v>
      </c>
      <c r="I72" s="12">
        <v>20</v>
      </c>
      <c r="J72" s="11">
        <v>12</v>
      </c>
      <c r="K72" s="11">
        <v>9</v>
      </c>
      <c r="L72" s="17">
        <v>11</v>
      </c>
      <c r="M72" s="11"/>
      <c r="N72" s="11">
        <v>11</v>
      </c>
      <c r="O72" s="11">
        <v>25</v>
      </c>
      <c r="P72" s="47"/>
      <c r="R72" s="75"/>
      <c r="S72" s="65"/>
      <c r="T72" s="68">
        <f t="shared" si="8"/>
        <v>130</v>
      </c>
      <c r="U72" s="76"/>
    </row>
    <row r="73" spans="1:21" ht="15">
      <c r="A73" s="47"/>
      <c r="B73" s="16">
        <f t="shared" si="9"/>
        <v>5</v>
      </c>
      <c r="C73" s="16" t="s">
        <v>26</v>
      </c>
      <c r="D73" s="15">
        <f t="shared" si="7"/>
        <v>64</v>
      </c>
      <c r="E73" s="4" t="s">
        <v>105</v>
      </c>
      <c r="F73" s="49"/>
      <c r="G73" s="13"/>
      <c r="H73" s="13">
        <v>5</v>
      </c>
      <c r="I73" s="12">
        <v>16</v>
      </c>
      <c r="J73" s="11">
        <v>16</v>
      </c>
      <c r="K73" s="20">
        <v>14</v>
      </c>
      <c r="L73" s="17"/>
      <c r="M73" s="11">
        <v>13</v>
      </c>
      <c r="N73" s="11"/>
      <c r="O73" s="11"/>
      <c r="P73" s="47"/>
      <c r="R73" s="75"/>
      <c r="S73" s="65"/>
      <c r="T73" s="68">
        <f t="shared" si="8"/>
        <v>64</v>
      </c>
      <c r="U73" s="76"/>
    </row>
    <row r="74" spans="1:21" ht="15">
      <c r="A74" s="47"/>
      <c r="B74" s="16">
        <f t="shared" si="9"/>
        <v>6</v>
      </c>
      <c r="C74" s="16" t="s">
        <v>26</v>
      </c>
      <c r="D74" s="15">
        <f t="shared" si="7"/>
        <v>62</v>
      </c>
      <c r="E74" s="4" t="s">
        <v>72</v>
      </c>
      <c r="F74" s="49"/>
      <c r="G74" s="13">
        <v>25</v>
      </c>
      <c r="H74" s="13">
        <v>11</v>
      </c>
      <c r="I74" s="12"/>
      <c r="J74" s="11"/>
      <c r="K74" s="11">
        <v>16</v>
      </c>
      <c r="L74" s="17"/>
      <c r="M74" s="11">
        <v>10</v>
      </c>
      <c r="N74" s="11"/>
      <c r="O74" s="11"/>
      <c r="P74" s="47"/>
      <c r="R74" s="75"/>
      <c r="S74" s="65"/>
      <c r="T74" s="68">
        <f t="shared" si="8"/>
        <v>62</v>
      </c>
      <c r="U74" s="76"/>
    </row>
    <row r="75" spans="1:21" ht="15">
      <c r="A75" s="47"/>
      <c r="B75" s="16">
        <f t="shared" si="9"/>
        <v>7</v>
      </c>
      <c r="C75" s="16" t="s">
        <v>26</v>
      </c>
      <c r="D75" s="15">
        <f t="shared" si="7"/>
        <v>54</v>
      </c>
      <c r="E75" s="4" t="s">
        <v>44</v>
      </c>
      <c r="F75" s="49"/>
      <c r="G75" s="13">
        <v>10</v>
      </c>
      <c r="H75" s="13">
        <v>9</v>
      </c>
      <c r="I75" s="12">
        <v>10</v>
      </c>
      <c r="J75" s="11">
        <v>9</v>
      </c>
      <c r="K75" s="11"/>
      <c r="L75" s="17">
        <v>16</v>
      </c>
      <c r="M75" s="11"/>
      <c r="N75" s="11"/>
      <c r="O75" s="11"/>
      <c r="P75" s="47"/>
      <c r="R75" s="75"/>
      <c r="S75" s="65"/>
      <c r="T75" s="68">
        <f t="shared" si="8"/>
        <v>54</v>
      </c>
      <c r="U75" s="76"/>
    </row>
    <row r="76" spans="1:21" ht="15.75" customHeight="1">
      <c r="A76" s="47"/>
      <c r="B76" s="16">
        <f t="shared" si="9"/>
        <v>8</v>
      </c>
      <c r="C76" s="16" t="s">
        <v>26</v>
      </c>
      <c r="D76" s="15">
        <f t="shared" si="7"/>
        <v>51</v>
      </c>
      <c r="E76" s="4" t="s">
        <v>146</v>
      </c>
      <c r="F76" s="49"/>
      <c r="G76" s="13"/>
      <c r="H76" s="13"/>
      <c r="I76" s="12">
        <v>9</v>
      </c>
      <c r="J76" s="11"/>
      <c r="K76" s="20">
        <v>7</v>
      </c>
      <c r="L76" s="17">
        <v>9</v>
      </c>
      <c r="M76" s="11">
        <v>8</v>
      </c>
      <c r="N76" s="11">
        <v>9</v>
      </c>
      <c r="O76" s="11">
        <v>9</v>
      </c>
      <c r="P76" s="47"/>
      <c r="R76" s="75"/>
      <c r="S76" s="65"/>
      <c r="T76" s="68">
        <f t="shared" si="8"/>
        <v>51</v>
      </c>
      <c r="U76" s="76"/>
    </row>
    <row r="77" spans="1:21" ht="15.75" customHeight="1">
      <c r="A77" s="47"/>
      <c r="B77" s="16">
        <f t="shared" si="9"/>
        <v>9</v>
      </c>
      <c r="C77" s="16" t="s">
        <v>26</v>
      </c>
      <c r="D77" s="15">
        <f t="shared" si="7"/>
        <v>48</v>
      </c>
      <c r="E77" s="4" t="s">
        <v>98</v>
      </c>
      <c r="F77" s="49"/>
      <c r="G77" s="13"/>
      <c r="H77" s="13">
        <v>13</v>
      </c>
      <c r="I77" s="12"/>
      <c r="J77" s="11"/>
      <c r="K77" s="11">
        <v>22</v>
      </c>
      <c r="L77" s="17"/>
      <c r="M77" s="11">
        <v>13</v>
      </c>
      <c r="N77" s="11"/>
      <c r="O77" s="11"/>
      <c r="P77" s="47"/>
      <c r="R77" s="75"/>
      <c r="S77" s="65"/>
      <c r="T77" s="68">
        <f t="shared" si="8"/>
        <v>48</v>
      </c>
      <c r="U77" s="76"/>
    </row>
    <row r="78" spans="1:21" ht="15.75" customHeight="1">
      <c r="A78" s="47"/>
      <c r="B78" s="16">
        <f t="shared" si="9"/>
        <v>10</v>
      </c>
      <c r="C78" s="16" t="s">
        <v>26</v>
      </c>
      <c r="D78" s="15">
        <f t="shared" si="7"/>
        <v>47</v>
      </c>
      <c r="E78" s="4" t="s">
        <v>51</v>
      </c>
      <c r="F78" s="49"/>
      <c r="G78" s="13"/>
      <c r="H78" s="13"/>
      <c r="I78" s="12">
        <v>8</v>
      </c>
      <c r="J78" s="11">
        <v>8</v>
      </c>
      <c r="K78" s="20">
        <v>10</v>
      </c>
      <c r="L78" s="11">
        <v>11</v>
      </c>
      <c r="M78" s="11"/>
      <c r="N78" s="11">
        <v>10</v>
      </c>
      <c r="O78" s="11"/>
      <c r="P78" s="47"/>
      <c r="R78" s="75"/>
      <c r="S78" s="65"/>
      <c r="T78" s="68">
        <f t="shared" si="8"/>
        <v>47</v>
      </c>
      <c r="U78" s="76"/>
    </row>
    <row r="79" spans="1:21" ht="15.75" customHeight="1">
      <c r="A79" s="47"/>
      <c r="B79" s="16">
        <f t="shared" si="9"/>
        <v>11</v>
      </c>
      <c r="C79" s="16" t="s">
        <v>26</v>
      </c>
      <c r="D79" s="15">
        <f t="shared" si="7"/>
        <v>42</v>
      </c>
      <c r="E79" s="4" t="s">
        <v>46</v>
      </c>
      <c r="F79" s="49"/>
      <c r="G79" s="13"/>
      <c r="H79" s="13"/>
      <c r="I79" s="12"/>
      <c r="J79" s="11"/>
      <c r="K79" s="20"/>
      <c r="L79" s="17"/>
      <c r="M79" s="11">
        <v>10</v>
      </c>
      <c r="N79" s="11">
        <v>21</v>
      </c>
      <c r="O79" s="11">
        <v>11</v>
      </c>
      <c r="P79" s="47"/>
      <c r="R79" s="75"/>
      <c r="S79" s="65"/>
      <c r="T79" s="68">
        <f t="shared" si="8"/>
        <v>42</v>
      </c>
      <c r="U79" s="76"/>
    </row>
    <row r="80" spans="1:21" ht="15.75" customHeight="1">
      <c r="A80" s="47"/>
      <c r="B80" s="16">
        <f t="shared" si="9"/>
        <v>12</v>
      </c>
      <c r="C80" s="16" t="s">
        <v>26</v>
      </c>
      <c r="D80" s="15">
        <f t="shared" si="7"/>
        <v>39</v>
      </c>
      <c r="E80" s="4" t="s">
        <v>145</v>
      </c>
      <c r="F80" s="49"/>
      <c r="G80" s="13"/>
      <c r="H80" s="13"/>
      <c r="I80" s="12">
        <v>7</v>
      </c>
      <c r="J80" s="11"/>
      <c r="K80" s="20">
        <v>5</v>
      </c>
      <c r="L80" s="11">
        <v>6</v>
      </c>
      <c r="M80" s="11">
        <v>6</v>
      </c>
      <c r="N80" s="11">
        <v>7</v>
      </c>
      <c r="O80" s="11">
        <v>8</v>
      </c>
      <c r="P80" s="47"/>
      <c r="R80" s="75"/>
      <c r="S80" s="65"/>
      <c r="T80" s="68">
        <f t="shared" si="8"/>
        <v>39</v>
      </c>
      <c r="U80" s="76"/>
    </row>
    <row r="81" spans="1:21" ht="15.75" customHeight="1">
      <c r="A81" s="47"/>
      <c r="B81" s="16">
        <f t="shared" si="9"/>
        <v>13</v>
      </c>
      <c r="C81" s="16" t="s">
        <v>26</v>
      </c>
      <c r="D81" s="15">
        <f t="shared" si="7"/>
        <v>29</v>
      </c>
      <c r="E81" s="4" t="s">
        <v>48</v>
      </c>
      <c r="F81" s="49"/>
      <c r="G81" s="13">
        <v>9</v>
      </c>
      <c r="H81" s="13">
        <v>20</v>
      </c>
      <c r="I81" s="12"/>
      <c r="J81" s="11"/>
      <c r="K81" s="20"/>
      <c r="L81" s="17"/>
      <c r="M81" s="11"/>
      <c r="N81" s="11"/>
      <c r="O81" s="11"/>
      <c r="P81" s="47"/>
      <c r="R81" s="75"/>
      <c r="S81" s="65"/>
      <c r="T81" s="68">
        <f t="shared" si="8"/>
        <v>29</v>
      </c>
      <c r="U81" s="76"/>
    </row>
    <row r="82" spans="1:21" ht="15.75" customHeight="1">
      <c r="A82" s="47"/>
      <c r="B82" s="16">
        <f t="shared" si="9"/>
        <v>14</v>
      </c>
      <c r="C82" s="16" t="s">
        <v>26</v>
      </c>
      <c r="D82" s="15">
        <f t="shared" si="7"/>
        <v>25</v>
      </c>
      <c r="E82" s="4" t="s">
        <v>166</v>
      </c>
      <c r="F82" s="49"/>
      <c r="G82" s="13"/>
      <c r="H82" s="13"/>
      <c r="I82" s="12"/>
      <c r="J82" s="11"/>
      <c r="K82" s="11">
        <v>3</v>
      </c>
      <c r="L82" s="11">
        <v>4</v>
      </c>
      <c r="M82" s="11"/>
      <c r="N82" s="11">
        <v>8</v>
      </c>
      <c r="O82" s="11">
        <v>10</v>
      </c>
      <c r="P82" s="47"/>
      <c r="R82" s="75"/>
      <c r="S82" s="65"/>
      <c r="T82" s="68">
        <f t="shared" si="8"/>
        <v>25</v>
      </c>
      <c r="U82" s="76"/>
    </row>
    <row r="83" spans="1:21" ht="15.75" customHeight="1">
      <c r="A83" s="47"/>
      <c r="B83" s="16">
        <f t="shared" si="9"/>
        <v>15</v>
      </c>
      <c r="C83" s="16" t="s">
        <v>26</v>
      </c>
      <c r="D83" s="15">
        <f t="shared" si="7"/>
        <v>23</v>
      </c>
      <c r="E83" s="4" t="s">
        <v>99</v>
      </c>
      <c r="F83" s="49"/>
      <c r="G83" s="13"/>
      <c r="H83" s="13"/>
      <c r="I83" s="12"/>
      <c r="J83" s="11">
        <v>23</v>
      </c>
      <c r="K83" s="20"/>
      <c r="L83" s="17"/>
      <c r="M83" s="11"/>
      <c r="N83" s="11"/>
      <c r="O83" s="11"/>
      <c r="P83" s="47"/>
      <c r="R83" s="75"/>
      <c r="S83" s="65"/>
      <c r="T83" s="68">
        <f t="shared" si="8"/>
        <v>23</v>
      </c>
      <c r="U83" s="76"/>
    </row>
    <row r="84" spans="1:21" ht="15.75" customHeight="1">
      <c r="A84" s="47"/>
      <c r="B84" s="16">
        <f t="shared" si="9"/>
        <v>16</v>
      </c>
      <c r="C84" s="16" t="s">
        <v>26</v>
      </c>
      <c r="D84" s="15">
        <f t="shared" si="7"/>
        <v>21</v>
      </c>
      <c r="E84" s="4" t="s">
        <v>59</v>
      </c>
      <c r="F84" s="49"/>
      <c r="G84" s="13">
        <v>0</v>
      </c>
      <c r="H84" s="13">
        <v>3</v>
      </c>
      <c r="I84" s="12"/>
      <c r="J84" s="11">
        <v>7</v>
      </c>
      <c r="K84" s="20">
        <v>6</v>
      </c>
      <c r="L84" s="17">
        <v>5</v>
      </c>
      <c r="M84" s="11"/>
      <c r="N84" s="11"/>
      <c r="O84" s="11"/>
      <c r="P84" s="47"/>
      <c r="R84" s="75"/>
      <c r="S84" s="65"/>
      <c r="T84" s="68">
        <f t="shared" si="8"/>
        <v>21</v>
      </c>
      <c r="U84" s="76"/>
    </row>
    <row r="85" spans="1:21" ht="15.75" customHeight="1">
      <c r="A85" s="47"/>
      <c r="B85" s="16">
        <f t="shared" si="9"/>
        <v>17</v>
      </c>
      <c r="C85" s="16" t="s">
        <v>26</v>
      </c>
      <c r="D85" s="15">
        <f t="shared" si="7"/>
        <v>21</v>
      </c>
      <c r="E85" s="4" t="s">
        <v>74</v>
      </c>
      <c r="F85" s="49"/>
      <c r="G85" s="13"/>
      <c r="H85" s="13"/>
      <c r="I85" s="12">
        <v>5</v>
      </c>
      <c r="J85" s="11"/>
      <c r="K85" s="11">
        <v>4</v>
      </c>
      <c r="L85" s="11"/>
      <c r="M85" s="11"/>
      <c r="N85" s="11">
        <v>5</v>
      </c>
      <c r="O85" s="11">
        <v>7</v>
      </c>
      <c r="P85" s="47"/>
      <c r="R85" s="75"/>
      <c r="S85" s="65"/>
      <c r="T85" s="68">
        <f t="shared" si="8"/>
        <v>21</v>
      </c>
      <c r="U85" s="76"/>
    </row>
    <row r="86" spans="1:21" ht="15.75" customHeight="1">
      <c r="A86" s="47"/>
      <c r="B86" s="16">
        <f t="shared" si="9"/>
        <v>18</v>
      </c>
      <c r="C86" s="16" t="s">
        <v>26</v>
      </c>
      <c r="D86" s="15">
        <f t="shared" si="7"/>
        <v>14</v>
      </c>
      <c r="E86" s="4" t="s">
        <v>49</v>
      </c>
      <c r="F86" s="49"/>
      <c r="G86" s="13">
        <v>14</v>
      </c>
      <c r="H86" s="13"/>
      <c r="I86" s="12"/>
      <c r="J86" s="11"/>
      <c r="K86" s="11"/>
      <c r="L86" s="17"/>
      <c r="M86" s="11"/>
      <c r="N86" s="11"/>
      <c r="O86" s="11"/>
      <c r="P86" s="47"/>
      <c r="R86" s="75"/>
      <c r="S86" s="65"/>
      <c r="T86" s="68">
        <f t="shared" si="8"/>
        <v>14</v>
      </c>
      <c r="U86" s="76"/>
    </row>
    <row r="87" spans="1:21" ht="15">
      <c r="A87" s="47"/>
      <c r="B87" s="16">
        <f t="shared" si="9"/>
        <v>19</v>
      </c>
      <c r="C87" s="16" t="s">
        <v>26</v>
      </c>
      <c r="D87" s="15">
        <f t="shared" si="7"/>
        <v>14</v>
      </c>
      <c r="E87" s="4" t="s">
        <v>104</v>
      </c>
      <c r="F87" s="49"/>
      <c r="G87" s="13"/>
      <c r="H87" s="13">
        <v>6</v>
      </c>
      <c r="I87" s="12"/>
      <c r="J87" s="11"/>
      <c r="K87" s="20">
        <v>8</v>
      </c>
      <c r="L87" s="17"/>
      <c r="M87" s="11"/>
      <c r="N87" s="11"/>
      <c r="O87" s="11"/>
      <c r="P87" s="47"/>
      <c r="R87" s="75"/>
      <c r="S87" s="65"/>
      <c r="T87" s="68">
        <f t="shared" si="8"/>
        <v>14</v>
      </c>
      <c r="U87" s="76"/>
    </row>
    <row r="88" spans="1:21" ht="15">
      <c r="A88" s="47"/>
      <c r="B88" s="16">
        <f t="shared" si="9"/>
        <v>20</v>
      </c>
      <c r="C88" s="16" t="s">
        <v>26</v>
      </c>
      <c r="D88" s="15">
        <f t="shared" si="7"/>
        <v>12</v>
      </c>
      <c r="E88" s="4" t="s">
        <v>141</v>
      </c>
      <c r="F88" s="49"/>
      <c r="G88" s="13"/>
      <c r="H88" s="13"/>
      <c r="I88" s="12">
        <v>6</v>
      </c>
      <c r="J88" s="11"/>
      <c r="K88" s="11"/>
      <c r="L88" s="11"/>
      <c r="M88" s="11"/>
      <c r="N88" s="11">
        <v>6</v>
      </c>
      <c r="O88" s="11"/>
      <c r="P88" s="47"/>
      <c r="R88" s="75"/>
      <c r="S88" s="65"/>
      <c r="T88" s="68">
        <f t="shared" si="8"/>
        <v>12</v>
      </c>
      <c r="U88" s="76"/>
    </row>
    <row r="89" spans="1:21" ht="15">
      <c r="A89" s="47"/>
      <c r="B89" s="16">
        <f t="shared" si="9"/>
        <v>21</v>
      </c>
      <c r="C89" s="16" t="s">
        <v>26</v>
      </c>
      <c r="D89" s="15">
        <f t="shared" si="7"/>
        <v>11</v>
      </c>
      <c r="E89" s="4" t="s">
        <v>71</v>
      </c>
      <c r="F89" s="49"/>
      <c r="G89" s="13">
        <v>7</v>
      </c>
      <c r="H89" s="13">
        <v>4</v>
      </c>
      <c r="I89" s="12"/>
      <c r="J89" s="11"/>
      <c r="K89" s="20"/>
      <c r="L89" s="11"/>
      <c r="M89" s="11"/>
      <c r="N89" s="11"/>
      <c r="O89" s="11"/>
      <c r="P89" s="47"/>
      <c r="R89" s="75"/>
      <c r="S89" s="65"/>
      <c r="T89" s="68">
        <f t="shared" si="8"/>
        <v>11</v>
      </c>
      <c r="U89" s="76"/>
    </row>
    <row r="90" spans="1:21" ht="15">
      <c r="A90" s="47"/>
      <c r="B90" s="16">
        <f t="shared" si="9"/>
        <v>22</v>
      </c>
      <c r="C90" s="16" t="s">
        <v>26</v>
      </c>
      <c r="D90" s="15">
        <f t="shared" si="7"/>
        <v>11</v>
      </c>
      <c r="E90" s="4" t="s">
        <v>147</v>
      </c>
      <c r="F90" s="49"/>
      <c r="G90" s="13"/>
      <c r="H90" s="13"/>
      <c r="I90" s="12">
        <v>11</v>
      </c>
      <c r="J90" s="11"/>
      <c r="K90" s="20"/>
      <c r="L90" s="17"/>
      <c r="M90" s="11"/>
      <c r="N90" s="11"/>
      <c r="O90" s="11"/>
      <c r="P90" s="47"/>
      <c r="R90" s="75"/>
      <c r="S90" s="65"/>
      <c r="T90" s="68">
        <f t="shared" si="8"/>
        <v>11</v>
      </c>
      <c r="U90" s="76"/>
    </row>
    <row r="91" spans="1:21" ht="15.75" customHeight="1">
      <c r="A91" s="47"/>
      <c r="B91" s="16">
        <f t="shared" si="9"/>
        <v>23</v>
      </c>
      <c r="C91" s="16" t="s">
        <v>26</v>
      </c>
      <c r="D91" s="15">
        <f t="shared" si="7"/>
        <v>10</v>
      </c>
      <c r="E91" s="4" t="s">
        <v>99</v>
      </c>
      <c r="F91" s="49"/>
      <c r="G91" s="13"/>
      <c r="H91" s="13">
        <v>10</v>
      </c>
      <c r="I91" s="12"/>
      <c r="J91" s="11"/>
      <c r="K91" s="11"/>
      <c r="L91" s="11"/>
      <c r="M91" s="11"/>
      <c r="N91" s="11"/>
      <c r="O91" s="11"/>
      <c r="P91" s="47"/>
      <c r="R91" s="75"/>
      <c r="S91" s="65"/>
      <c r="T91" s="68">
        <f t="shared" si="8"/>
        <v>10</v>
      </c>
      <c r="U91" s="76"/>
    </row>
    <row r="92" spans="1:21" ht="15.75" customHeight="1">
      <c r="A92" s="47"/>
      <c r="B92" s="16">
        <f t="shared" si="9"/>
        <v>24</v>
      </c>
      <c r="C92" s="16" t="s">
        <v>26</v>
      </c>
      <c r="D92" s="15">
        <f t="shared" si="7"/>
        <v>9</v>
      </c>
      <c r="E92" s="4" t="s">
        <v>113</v>
      </c>
      <c r="F92" s="49"/>
      <c r="G92" s="13"/>
      <c r="H92" s="13"/>
      <c r="I92" s="12"/>
      <c r="J92" s="11"/>
      <c r="K92" s="20">
        <v>2</v>
      </c>
      <c r="L92" s="17">
        <v>7</v>
      </c>
      <c r="M92" s="11"/>
      <c r="N92" s="11"/>
      <c r="O92" s="11"/>
      <c r="P92" s="47"/>
      <c r="R92" s="75"/>
      <c r="S92" s="65"/>
      <c r="T92" s="68">
        <f t="shared" si="8"/>
        <v>9</v>
      </c>
      <c r="U92" s="76"/>
    </row>
    <row r="93" spans="1:21" ht="15.75" customHeight="1">
      <c r="A93" s="47"/>
      <c r="B93" s="16">
        <f t="shared" si="9"/>
        <v>25</v>
      </c>
      <c r="C93" s="16" t="s">
        <v>26</v>
      </c>
      <c r="D93" s="15">
        <f t="shared" si="7"/>
        <v>8</v>
      </c>
      <c r="E93" s="4" t="s">
        <v>149</v>
      </c>
      <c r="F93" s="49"/>
      <c r="G93" s="13"/>
      <c r="H93" s="13"/>
      <c r="I93" s="12"/>
      <c r="J93" s="11"/>
      <c r="K93" s="20"/>
      <c r="L93" s="17">
        <v>8</v>
      </c>
      <c r="M93" s="11"/>
      <c r="N93" s="11"/>
      <c r="O93" s="11"/>
      <c r="P93" s="47"/>
      <c r="R93" s="75"/>
      <c r="S93" s="65"/>
      <c r="T93" s="68">
        <f t="shared" si="8"/>
        <v>8</v>
      </c>
      <c r="U93" s="76"/>
    </row>
    <row r="94" spans="1:21" ht="15">
      <c r="A94" s="47"/>
      <c r="B94" s="16">
        <f t="shared" si="9"/>
        <v>26</v>
      </c>
      <c r="C94" s="16" t="s">
        <v>26</v>
      </c>
      <c r="D94" s="15">
        <f t="shared" si="7"/>
        <v>7</v>
      </c>
      <c r="E94" s="4" t="s">
        <v>64</v>
      </c>
      <c r="F94" s="49"/>
      <c r="G94" s="13">
        <v>5</v>
      </c>
      <c r="H94" s="13">
        <v>2</v>
      </c>
      <c r="I94" s="12"/>
      <c r="J94" s="11"/>
      <c r="K94" s="11"/>
      <c r="L94" s="17"/>
      <c r="M94" s="11"/>
      <c r="N94" s="11"/>
      <c r="O94" s="11"/>
      <c r="P94" s="47"/>
      <c r="R94" s="75"/>
      <c r="S94" s="65"/>
      <c r="T94" s="68">
        <f t="shared" si="8"/>
        <v>7</v>
      </c>
      <c r="U94" s="76"/>
    </row>
    <row r="95" spans="1:21" ht="15">
      <c r="A95" s="47"/>
      <c r="B95" s="16">
        <f t="shared" si="9"/>
        <v>27</v>
      </c>
      <c r="C95" s="16" t="s">
        <v>26</v>
      </c>
      <c r="D95" s="15">
        <f t="shared" si="7"/>
        <v>7</v>
      </c>
      <c r="E95" s="4" t="s">
        <v>191</v>
      </c>
      <c r="F95" s="49"/>
      <c r="G95" s="13"/>
      <c r="H95" s="13"/>
      <c r="I95" s="12"/>
      <c r="J95" s="11"/>
      <c r="K95" s="20"/>
      <c r="L95" s="17"/>
      <c r="M95" s="11">
        <v>7</v>
      </c>
      <c r="N95" s="11"/>
      <c r="O95" s="11"/>
      <c r="P95" s="47"/>
      <c r="R95" s="75"/>
      <c r="S95" s="65"/>
      <c r="T95" s="68">
        <f t="shared" si="8"/>
        <v>7</v>
      </c>
      <c r="U95" s="76"/>
    </row>
    <row r="96" spans="1:21" ht="15">
      <c r="A96" s="47"/>
      <c r="B96" s="16">
        <f t="shared" si="9"/>
        <v>28</v>
      </c>
      <c r="C96" s="16" t="s">
        <v>26</v>
      </c>
      <c r="D96" s="15">
        <f t="shared" si="7"/>
        <v>6</v>
      </c>
      <c r="E96" s="4" t="s">
        <v>68</v>
      </c>
      <c r="F96" s="49"/>
      <c r="G96" s="13">
        <v>6</v>
      </c>
      <c r="H96" s="13"/>
      <c r="I96" s="12"/>
      <c r="J96" s="11"/>
      <c r="K96" s="11"/>
      <c r="L96" s="17"/>
      <c r="M96" s="11"/>
      <c r="N96" s="11"/>
      <c r="O96" s="11"/>
      <c r="P96" s="47"/>
      <c r="R96" s="75"/>
      <c r="S96" s="65"/>
      <c r="T96" s="68">
        <f>D96-S96</f>
        <v>6</v>
      </c>
      <c r="U96" s="76"/>
    </row>
    <row r="97" spans="1:21" ht="15">
      <c r="A97" s="47"/>
      <c r="B97" s="16">
        <f t="shared" si="9"/>
        <v>29</v>
      </c>
      <c r="C97" s="16" t="s">
        <v>26</v>
      </c>
      <c r="D97" s="15">
        <f t="shared" si="7"/>
        <v>6</v>
      </c>
      <c r="E97" s="4" t="s">
        <v>60</v>
      </c>
      <c r="F97" s="49"/>
      <c r="G97" s="13"/>
      <c r="H97" s="13"/>
      <c r="I97" s="12"/>
      <c r="J97" s="11"/>
      <c r="K97" s="20"/>
      <c r="L97" s="17"/>
      <c r="M97" s="11"/>
      <c r="N97" s="11"/>
      <c r="O97" s="11">
        <v>6</v>
      </c>
      <c r="P97" s="47"/>
      <c r="R97" s="75"/>
      <c r="S97" s="65"/>
      <c r="T97" s="68">
        <f>D97-S97</f>
        <v>6</v>
      </c>
      <c r="U97" s="76"/>
    </row>
    <row r="98" spans="1:21" ht="15">
      <c r="A98" s="47"/>
      <c r="B98" s="16">
        <f t="shared" si="9"/>
        <v>30</v>
      </c>
      <c r="C98" s="16" t="s">
        <v>26</v>
      </c>
      <c r="D98" s="15">
        <f t="shared" si="7"/>
        <v>5</v>
      </c>
      <c r="E98" s="4" t="s">
        <v>121</v>
      </c>
      <c r="F98" s="49"/>
      <c r="G98" s="13"/>
      <c r="H98" s="13"/>
      <c r="I98" s="12"/>
      <c r="J98" s="11"/>
      <c r="K98" s="20"/>
      <c r="L98" s="17"/>
      <c r="M98" s="11">
        <v>5</v>
      </c>
      <c r="N98" s="11"/>
      <c r="O98" s="11"/>
      <c r="P98" s="47"/>
      <c r="R98" s="75"/>
      <c r="S98" s="65"/>
      <c r="T98" s="68">
        <f>D98-S98</f>
        <v>5</v>
      </c>
      <c r="U98" s="76"/>
    </row>
    <row r="99" spans="1:21" ht="15">
      <c r="A99" s="47"/>
      <c r="B99" s="16">
        <f t="shared" si="9"/>
        <v>31</v>
      </c>
      <c r="C99" s="16" t="s">
        <v>26</v>
      </c>
      <c r="D99" s="15">
        <f t="shared" si="7"/>
        <v>4</v>
      </c>
      <c r="E99" s="4" t="s">
        <v>70</v>
      </c>
      <c r="F99" s="49"/>
      <c r="G99" s="13">
        <v>4</v>
      </c>
      <c r="H99" s="13"/>
      <c r="I99" s="12"/>
      <c r="J99" s="11"/>
      <c r="K99" s="20"/>
      <c r="L99" s="17"/>
      <c r="M99" s="11"/>
      <c r="N99" s="11"/>
      <c r="O99" s="11"/>
      <c r="P99" s="47"/>
      <c r="R99" s="75"/>
      <c r="S99" s="65"/>
      <c r="T99" s="68">
        <f t="shared" si="8"/>
        <v>4</v>
      </c>
      <c r="U99" s="76"/>
    </row>
    <row r="100" spans="1:21" ht="15">
      <c r="A100" s="47"/>
      <c r="B100" s="16">
        <f t="shared" si="9"/>
        <v>32</v>
      </c>
      <c r="C100" s="16" t="s">
        <v>26</v>
      </c>
      <c r="D100" s="15">
        <f t="shared" si="7"/>
        <v>3</v>
      </c>
      <c r="E100" s="4" t="s">
        <v>172</v>
      </c>
      <c r="F100" s="49"/>
      <c r="G100" s="13"/>
      <c r="H100" s="13"/>
      <c r="I100" s="12"/>
      <c r="J100" s="11"/>
      <c r="K100" s="20"/>
      <c r="L100" s="17">
        <v>3</v>
      </c>
      <c r="M100" s="11"/>
      <c r="N100" s="11"/>
      <c r="O100" s="11"/>
      <c r="P100" s="47"/>
      <c r="R100" s="75"/>
      <c r="S100" s="65"/>
      <c r="T100" s="68"/>
      <c r="U100" s="76"/>
    </row>
    <row r="101" spans="1:21" ht="15">
      <c r="A101" s="47"/>
      <c r="B101" s="16">
        <f t="shared" si="9"/>
        <v>33</v>
      </c>
      <c r="C101" s="16" t="s">
        <v>26</v>
      </c>
      <c r="D101" s="15">
        <f t="shared" si="7"/>
        <v>1</v>
      </c>
      <c r="E101" s="4" t="s">
        <v>89</v>
      </c>
      <c r="F101" s="49"/>
      <c r="G101" s="13">
        <v>0</v>
      </c>
      <c r="H101" s="13">
        <v>1</v>
      </c>
      <c r="I101" s="12"/>
      <c r="J101" s="11"/>
      <c r="K101" s="20"/>
      <c r="L101" s="17"/>
      <c r="M101" s="11"/>
      <c r="N101" s="11"/>
      <c r="O101" s="11"/>
      <c r="P101" s="47"/>
      <c r="R101" s="75"/>
      <c r="S101" s="65"/>
      <c r="T101" s="68">
        <f t="shared" si="8"/>
        <v>1</v>
      </c>
      <c r="U101" s="76"/>
    </row>
    <row r="102" spans="1:21" ht="12.75" customHeight="1">
      <c r="A102" s="47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47"/>
      <c r="R102" s="75"/>
      <c r="S102" s="66"/>
      <c r="T102" s="66"/>
      <c r="U102" s="76"/>
    </row>
    <row r="103" spans="1:21" ht="15">
      <c r="A103" s="47"/>
      <c r="B103" s="16">
        <v>1</v>
      </c>
      <c r="C103" s="16" t="s">
        <v>33</v>
      </c>
      <c r="D103" s="15">
        <f>SUM(G103:O103)</f>
        <v>128</v>
      </c>
      <c r="E103" s="4" t="s">
        <v>47</v>
      </c>
      <c r="F103" s="49"/>
      <c r="G103" s="13"/>
      <c r="H103" s="13"/>
      <c r="I103" s="12"/>
      <c r="J103" s="11">
        <v>20</v>
      </c>
      <c r="K103" s="20">
        <v>11</v>
      </c>
      <c r="L103" s="11">
        <v>28</v>
      </c>
      <c r="M103" s="11">
        <v>23</v>
      </c>
      <c r="N103" s="11">
        <v>28</v>
      </c>
      <c r="O103" s="11">
        <v>18</v>
      </c>
      <c r="P103" s="47"/>
      <c r="R103" s="75"/>
      <c r="S103" s="65"/>
      <c r="T103" s="68">
        <f>D103-S103</f>
        <v>128</v>
      </c>
      <c r="U103" s="76"/>
    </row>
    <row r="104" spans="1:21" ht="15">
      <c r="A104" s="47"/>
      <c r="B104" s="16">
        <f aca="true" t="shared" si="10" ref="B104:B126">B103+1</f>
        <v>2</v>
      </c>
      <c r="C104" s="16" t="s">
        <v>33</v>
      </c>
      <c r="D104" s="15">
        <f>SUM(G104:O104)</f>
        <v>131</v>
      </c>
      <c r="E104" s="4" t="s">
        <v>56</v>
      </c>
      <c r="F104" s="49"/>
      <c r="G104" s="13">
        <v>23</v>
      </c>
      <c r="H104" s="13">
        <v>13</v>
      </c>
      <c r="I104" s="12">
        <v>22</v>
      </c>
      <c r="J104" s="11">
        <v>8</v>
      </c>
      <c r="K104" s="11">
        <v>13</v>
      </c>
      <c r="L104" s="17">
        <v>11</v>
      </c>
      <c r="M104" s="11">
        <v>17</v>
      </c>
      <c r="N104" s="11">
        <v>11</v>
      </c>
      <c r="O104" s="11">
        <v>13</v>
      </c>
      <c r="P104" s="47"/>
      <c r="R104" s="75"/>
      <c r="S104" s="65">
        <v>8</v>
      </c>
      <c r="T104" s="68">
        <f>D104-S104</f>
        <v>123</v>
      </c>
      <c r="U104" s="76"/>
    </row>
    <row r="105" spans="1:21" ht="15">
      <c r="A105" s="47"/>
      <c r="B105" s="16">
        <f t="shared" si="10"/>
        <v>3</v>
      </c>
      <c r="C105" s="16" t="s">
        <v>33</v>
      </c>
      <c r="D105" s="15">
        <f>SUM(G105:O105)</f>
        <v>111</v>
      </c>
      <c r="E105" s="4" t="s">
        <v>87</v>
      </c>
      <c r="F105" s="49"/>
      <c r="G105" s="13">
        <v>14</v>
      </c>
      <c r="H105" s="13">
        <v>28</v>
      </c>
      <c r="I105" s="12"/>
      <c r="J105" s="11">
        <v>16</v>
      </c>
      <c r="K105" s="20">
        <v>26</v>
      </c>
      <c r="L105" s="17"/>
      <c r="M105" s="11">
        <v>27</v>
      </c>
      <c r="N105" s="11"/>
      <c r="O105" s="11"/>
      <c r="P105" s="47"/>
      <c r="R105" s="75"/>
      <c r="S105" s="65"/>
      <c r="T105" s="68">
        <f>D105-S105</f>
        <v>111</v>
      </c>
      <c r="U105" s="76"/>
    </row>
    <row r="106" spans="1:21" ht="15">
      <c r="A106" s="47"/>
      <c r="B106" s="16">
        <f t="shared" si="10"/>
        <v>4</v>
      </c>
      <c r="C106" s="16" t="s">
        <v>33</v>
      </c>
      <c r="D106" s="15">
        <f>SUM(G106:O106)</f>
        <v>87</v>
      </c>
      <c r="E106" s="4" t="s">
        <v>62</v>
      </c>
      <c r="F106" s="49"/>
      <c r="G106" s="13"/>
      <c r="H106" s="13"/>
      <c r="I106" s="12"/>
      <c r="J106" s="11">
        <v>12</v>
      </c>
      <c r="K106" s="20">
        <v>18</v>
      </c>
      <c r="L106" s="11">
        <v>14</v>
      </c>
      <c r="M106" s="11"/>
      <c r="N106" s="11">
        <v>22</v>
      </c>
      <c r="O106" s="11">
        <v>21</v>
      </c>
      <c r="P106" s="47"/>
      <c r="R106" s="75"/>
      <c r="S106" s="65"/>
      <c r="T106" s="68">
        <f>D106-S106</f>
        <v>87</v>
      </c>
      <c r="U106" s="76"/>
    </row>
    <row r="107" spans="1:21" ht="15" customHeight="1">
      <c r="A107" s="47"/>
      <c r="B107" s="16">
        <f t="shared" si="10"/>
        <v>5</v>
      </c>
      <c r="C107" s="16" t="s">
        <v>33</v>
      </c>
      <c r="D107" s="15">
        <f>SUM(G107:O107)</f>
        <v>73</v>
      </c>
      <c r="E107" s="4" t="s">
        <v>53</v>
      </c>
      <c r="F107" s="49"/>
      <c r="G107" s="13">
        <v>11</v>
      </c>
      <c r="H107" s="13">
        <v>8</v>
      </c>
      <c r="I107" s="12"/>
      <c r="J107" s="11">
        <v>10</v>
      </c>
      <c r="K107" s="11">
        <v>10</v>
      </c>
      <c r="L107" s="17">
        <v>9</v>
      </c>
      <c r="M107" s="11">
        <v>10</v>
      </c>
      <c r="N107" s="11">
        <v>7</v>
      </c>
      <c r="O107" s="11">
        <v>8</v>
      </c>
      <c r="P107" s="47"/>
      <c r="R107" s="75"/>
      <c r="S107" s="65"/>
      <c r="T107" s="68">
        <f>D107-S107</f>
        <v>73</v>
      </c>
      <c r="U107" s="76"/>
    </row>
    <row r="108" spans="1:21" ht="15" customHeight="1">
      <c r="A108" s="47"/>
      <c r="B108" s="16">
        <f t="shared" si="10"/>
        <v>6</v>
      </c>
      <c r="C108" s="16" t="s">
        <v>33</v>
      </c>
      <c r="D108" s="15">
        <f>SUM(G108:O108)</f>
        <v>72</v>
      </c>
      <c r="E108" s="4" t="s">
        <v>95</v>
      </c>
      <c r="F108" s="49"/>
      <c r="G108" s="13"/>
      <c r="H108" s="13"/>
      <c r="I108" s="12"/>
      <c r="J108" s="11">
        <v>27</v>
      </c>
      <c r="K108" s="20">
        <v>23</v>
      </c>
      <c r="L108" s="11">
        <v>22</v>
      </c>
      <c r="M108" s="11"/>
      <c r="N108" s="11"/>
      <c r="O108" s="11"/>
      <c r="P108" s="47"/>
      <c r="R108" s="75"/>
      <c r="S108" s="65"/>
      <c r="T108" s="68">
        <f>D108-S108</f>
        <v>72</v>
      </c>
      <c r="U108" s="76"/>
    </row>
    <row r="109" spans="1:21" ht="15">
      <c r="A109" s="47"/>
      <c r="B109" s="16">
        <f t="shared" si="10"/>
        <v>7</v>
      </c>
      <c r="C109" s="16" t="s">
        <v>33</v>
      </c>
      <c r="D109" s="15">
        <f>SUM(G109:O109)</f>
        <v>58</v>
      </c>
      <c r="E109" s="4" t="s">
        <v>50</v>
      </c>
      <c r="F109" s="49"/>
      <c r="G109" s="13">
        <v>16</v>
      </c>
      <c r="H109" s="13">
        <v>20</v>
      </c>
      <c r="I109" s="12">
        <v>13</v>
      </c>
      <c r="J109" s="11">
        <v>9</v>
      </c>
      <c r="K109" s="11"/>
      <c r="L109" s="17"/>
      <c r="M109" s="11"/>
      <c r="N109" s="11"/>
      <c r="O109" s="11"/>
      <c r="P109" s="47"/>
      <c r="R109" s="75"/>
      <c r="S109" s="65"/>
      <c r="T109" s="68">
        <f>D109-S109</f>
        <v>58</v>
      </c>
      <c r="U109" s="76"/>
    </row>
    <row r="110" spans="1:21" ht="15">
      <c r="A110" s="47"/>
      <c r="B110" s="16">
        <f t="shared" si="10"/>
        <v>8</v>
      </c>
      <c r="C110" s="16" t="s">
        <v>33</v>
      </c>
      <c r="D110" s="15">
        <f>SUM(G110:O110)</f>
        <v>50</v>
      </c>
      <c r="E110" s="4" t="s">
        <v>100</v>
      </c>
      <c r="F110" s="49"/>
      <c r="G110" s="13"/>
      <c r="H110" s="13"/>
      <c r="I110" s="12"/>
      <c r="J110" s="11">
        <v>5</v>
      </c>
      <c r="K110" s="20"/>
      <c r="L110" s="11"/>
      <c r="M110" s="11"/>
      <c r="N110" s="11">
        <v>17</v>
      </c>
      <c r="O110" s="11">
        <v>28</v>
      </c>
      <c r="P110" s="47"/>
      <c r="R110" s="75"/>
      <c r="S110" s="65"/>
      <c r="T110" s="68">
        <f>D110-S110</f>
        <v>50</v>
      </c>
      <c r="U110" s="76"/>
    </row>
    <row r="111" spans="1:21" ht="15" customHeight="1">
      <c r="A111" s="47"/>
      <c r="B111" s="16">
        <f t="shared" si="10"/>
        <v>9</v>
      </c>
      <c r="C111" s="16" t="s">
        <v>33</v>
      </c>
      <c r="D111" s="15">
        <f>SUM(G111:O111)</f>
        <v>47</v>
      </c>
      <c r="E111" s="4" t="s">
        <v>55</v>
      </c>
      <c r="F111" s="49"/>
      <c r="G111" s="13">
        <v>10</v>
      </c>
      <c r="H111" s="13">
        <v>9</v>
      </c>
      <c r="I111" s="12"/>
      <c r="J111" s="11">
        <v>6</v>
      </c>
      <c r="K111" s="11"/>
      <c r="L111" s="17"/>
      <c r="M111" s="11"/>
      <c r="N111" s="11">
        <v>13</v>
      </c>
      <c r="O111" s="11">
        <v>9</v>
      </c>
      <c r="P111" s="47"/>
      <c r="R111" s="75"/>
      <c r="S111" s="65"/>
      <c r="T111" s="68">
        <f>D111-S111</f>
        <v>47</v>
      </c>
      <c r="U111" s="76"/>
    </row>
    <row r="112" spans="1:21" ht="15.75" customHeight="1">
      <c r="A112" s="47"/>
      <c r="B112" s="16">
        <f t="shared" si="10"/>
        <v>10</v>
      </c>
      <c r="C112" s="16" t="s">
        <v>33</v>
      </c>
      <c r="D112" s="15">
        <f>SUM(G112:O112)</f>
        <v>45</v>
      </c>
      <c r="E112" s="4" t="s">
        <v>45</v>
      </c>
      <c r="F112" s="49"/>
      <c r="G112" s="13">
        <v>27</v>
      </c>
      <c r="H112" s="13">
        <v>18</v>
      </c>
      <c r="I112" s="12"/>
      <c r="J112" s="11"/>
      <c r="K112" s="11"/>
      <c r="L112" s="17"/>
      <c r="M112" s="11"/>
      <c r="N112" s="11"/>
      <c r="O112" s="11"/>
      <c r="P112" s="47"/>
      <c r="R112" s="75"/>
      <c r="S112" s="65"/>
      <c r="T112" s="68">
        <f>D112-S112</f>
        <v>45</v>
      </c>
      <c r="U112" s="76"/>
    </row>
    <row r="113" spans="1:21" ht="15" customHeight="1">
      <c r="A113" s="47"/>
      <c r="B113" s="16">
        <f t="shared" si="10"/>
        <v>11</v>
      </c>
      <c r="C113" s="16" t="s">
        <v>33</v>
      </c>
      <c r="D113" s="15">
        <f>SUM(G113:O113)</f>
        <v>38</v>
      </c>
      <c r="E113" s="4" t="s">
        <v>135</v>
      </c>
      <c r="F113" s="49"/>
      <c r="G113" s="13"/>
      <c r="H113" s="13"/>
      <c r="I113" s="12">
        <v>11</v>
      </c>
      <c r="J113" s="11">
        <v>7</v>
      </c>
      <c r="K113" s="17"/>
      <c r="L113" s="17"/>
      <c r="M113" s="11"/>
      <c r="N113" s="11">
        <v>10</v>
      </c>
      <c r="O113" s="11">
        <v>10</v>
      </c>
      <c r="P113" s="47"/>
      <c r="R113" s="75"/>
      <c r="S113" s="65"/>
      <c r="T113" s="68">
        <f>D113-S113</f>
        <v>38</v>
      </c>
      <c r="U113" s="76"/>
    </row>
    <row r="114" spans="1:21" ht="15" customHeight="1">
      <c r="A114" s="47"/>
      <c r="B114" s="16">
        <f t="shared" si="10"/>
        <v>12</v>
      </c>
      <c r="C114" s="16" t="s">
        <v>33</v>
      </c>
      <c r="D114" s="15">
        <f>SUM(G114:O114)</f>
        <v>36</v>
      </c>
      <c r="E114" s="4" t="s">
        <v>149</v>
      </c>
      <c r="F114" s="49"/>
      <c r="G114" s="13"/>
      <c r="H114" s="13"/>
      <c r="I114" s="12">
        <v>17</v>
      </c>
      <c r="J114" s="11"/>
      <c r="K114" s="11"/>
      <c r="L114" s="17"/>
      <c r="M114" s="11">
        <v>11</v>
      </c>
      <c r="N114" s="11">
        <v>8</v>
      </c>
      <c r="O114" s="11"/>
      <c r="P114" s="47"/>
      <c r="R114" s="75"/>
      <c r="S114" s="65"/>
      <c r="T114" s="68">
        <f>D114-S114</f>
        <v>36</v>
      </c>
      <c r="U114" s="76"/>
    </row>
    <row r="115" spans="1:21" ht="15">
      <c r="A115" s="47"/>
      <c r="B115" s="16">
        <f t="shared" si="10"/>
        <v>13</v>
      </c>
      <c r="C115" s="16" t="s">
        <v>33</v>
      </c>
      <c r="D115" s="15">
        <f>SUM(G115:O115)</f>
        <v>29</v>
      </c>
      <c r="E115" s="4" t="s">
        <v>68</v>
      </c>
      <c r="F115" s="49"/>
      <c r="G115" s="13"/>
      <c r="H115" s="13">
        <v>0</v>
      </c>
      <c r="I115" s="12">
        <v>0</v>
      </c>
      <c r="J115" s="11">
        <v>0</v>
      </c>
      <c r="K115" s="20"/>
      <c r="L115" s="11">
        <v>16</v>
      </c>
      <c r="M115" s="11">
        <v>13</v>
      </c>
      <c r="N115" s="11"/>
      <c r="O115" s="11"/>
      <c r="P115" s="47"/>
      <c r="R115" s="75"/>
      <c r="S115" s="65"/>
      <c r="T115" s="68">
        <f>D115-S115</f>
        <v>29</v>
      </c>
      <c r="U115" s="76"/>
    </row>
    <row r="116" spans="1:21" ht="15" customHeight="1">
      <c r="A116" s="47"/>
      <c r="B116" s="16">
        <f t="shared" si="10"/>
        <v>14</v>
      </c>
      <c r="C116" s="16" t="s">
        <v>33</v>
      </c>
      <c r="D116" s="15">
        <f>SUM(G116:O116)</f>
        <v>28</v>
      </c>
      <c r="E116" s="43" t="s">
        <v>36</v>
      </c>
      <c r="F116" s="49"/>
      <c r="G116" s="13"/>
      <c r="H116" s="13"/>
      <c r="I116" s="12">
        <v>28</v>
      </c>
      <c r="J116" s="11"/>
      <c r="K116" s="20"/>
      <c r="L116" s="17"/>
      <c r="M116" s="11"/>
      <c r="N116" s="11"/>
      <c r="O116" s="11"/>
      <c r="P116" s="47"/>
      <c r="R116" s="75"/>
      <c r="S116" s="65"/>
      <c r="T116" s="68">
        <f>D116-S116</f>
        <v>28</v>
      </c>
      <c r="U116" s="76"/>
    </row>
    <row r="117" spans="1:21" ht="15">
      <c r="A117" s="47"/>
      <c r="B117" s="16">
        <f t="shared" si="10"/>
        <v>15</v>
      </c>
      <c r="C117" s="16" t="s">
        <v>33</v>
      </c>
      <c r="D117" s="15">
        <f>SUM(G117:O117)</f>
        <v>20</v>
      </c>
      <c r="E117" s="4" t="s">
        <v>59</v>
      </c>
      <c r="F117" s="49"/>
      <c r="G117" s="13"/>
      <c r="H117" s="13"/>
      <c r="I117" s="12"/>
      <c r="J117" s="11"/>
      <c r="K117" s="20"/>
      <c r="L117" s="11"/>
      <c r="M117" s="11"/>
      <c r="N117" s="11">
        <v>9</v>
      </c>
      <c r="O117" s="11">
        <v>11</v>
      </c>
      <c r="P117" s="47"/>
      <c r="R117" s="75"/>
      <c r="S117" s="65"/>
      <c r="T117" s="68">
        <f>D117-S117</f>
        <v>20</v>
      </c>
      <c r="U117" s="76"/>
    </row>
    <row r="118" spans="1:21" ht="15">
      <c r="A118" s="47"/>
      <c r="B118" s="16">
        <f t="shared" si="10"/>
        <v>16</v>
      </c>
      <c r="C118" s="16" t="s">
        <v>33</v>
      </c>
      <c r="D118" s="15">
        <f>SUM(G118:O118)</f>
        <v>19</v>
      </c>
      <c r="E118" s="4" t="s">
        <v>57</v>
      </c>
      <c r="F118" s="49"/>
      <c r="G118" s="13"/>
      <c r="H118" s="13"/>
      <c r="I118" s="12">
        <v>9</v>
      </c>
      <c r="J118" s="11"/>
      <c r="K118" s="20"/>
      <c r="L118" s="17">
        <v>10</v>
      </c>
      <c r="M118" s="11"/>
      <c r="N118" s="11"/>
      <c r="O118" s="11">
        <v>0</v>
      </c>
      <c r="P118" s="47"/>
      <c r="R118" s="75"/>
      <c r="S118" s="65"/>
      <c r="T118" s="68">
        <f>D118-S118</f>
        <v>19</v>
      </c>
      <c r="U118" s="76"/>
    </row>
    <row r="119" spans="1:21" ht="15">
      <c r="A119" s="47"/>
      <c r="B119" s="16">
        <f t="shared" si="10"/>
        <v>17</v>
      </c>
      <c r="C119" s="16" t="s">
        <v>33</v>
      </c>
      <c r="D119" s="15">
        <f>SUM(G119:O119)</f>
        <v>16</v>
      </c>
      <c r="E119" s="4" t="s">
        <v>157</v>
      </c>
      <c r="F119" s="49"/>
      <c r="G119" s="13"/>
      <c r="H119" s="13"/>
      <c r="I119" s="12"/>
      <c r="J119" s="11">
        <v>16</v>
      </c>
      <c r="K119" s="20"/>
      <c r="L119" s="17"/>
      <c r="M119" s="11"/>
      <c r="N119" s="11"/>
      <c r="O119" s="11"/>
      <c r="P119" s="47"/>
      <c r="R119" s="75"/>
      <c r="S119" s="65"/>
      <c r="T119" s="68">
        <f>D119-S119</f>
        <v>16</v>
      </c>
      <c r="U119" s="76"/>
    </row>
    <row r="120" spans="1:21" ht="15">
      <c r="A120" s="47"/>
      <c r="B120" s="16">
        <f t="shared" si="10"/>
        <v>18</v>
      </c>
      <c r="C120" s="16" t="s">
        <v>33</v>
      </c>
      <c r="D120" s="15">
        <f>SUM(G120:O120)</f>
        <v>12</v>
      </c>
      <c r="E120" s="4" t="s">
        <v>110</v>
      </c>
      <c r="F120" s="49"/>
      <c r="G120" s="13"/>
      <c r="H120" s="13">
        <v>12</v>
      </c>
      <c r="I120" s="12"/>
      <c r="J120" s="11"/>
      <c r="K120" s="20"/>
      <c r="L120" s="11"/>
      <c r="M120" s="11"/>
      <c r="N120" s="11"/>
      <c r="O120" s="11"/>
      <c r="P120" s="47"/>
      <c r="R120" s="75"/>
      <c r="S120" s="65"/>
      <c r="T120" s="68">
        <f>D120-S120</f>
        <v>12</v>
      </c>
      <c r="U120" s="76"/>
    </row>
    <row r="121" spans="1:21" ht="15">
      <c r="A121" s="47"/>
      <c r="B121" s="16">
        <f t="shared" si="10"/>
        <v>19</v>
      </c>
      <c r="C121" s="16" t="s">
        <v>33</v>
      </c>
      <c r="D121" s="15">
        <f>SUM(G121:O121)</f>
        <v>10</v>
      </c>
      <c r="E121" s="4" t="s">
        <v>143</v>
      </c>
      <c r="F121" s="49"/>
      <c r="G121" s="13"/>
      <c r="H121" s="13"/>
      <c r="I121" s="12">
        <v>10</v>
      </c>
      <c r="J121" s="11"/>
      <c r="K121" s="11"/>
      <c r="L121" s="17"/>
      <c r="M121" s="11"/>
      <c r="N121" s="11"/>
      <c r="O121" s="11"/>
      <c r="P121" s="47"/>
      <c r="R121" s="75"/>
      <c r="S121" s="65"/>
      <c r="T121" s="68">
        <f>D121-S121</f>
        <v>10</v>
      </c>
      <c r="U121" s="76"/>
    </row>
    <row r="122" spans="1:21" ht="15">
      <c r="A122" s="47"/>
      <c r="B122" s="16">
        <f t="shared" si="10"/>
        <v>20</v>
      </c>
      <c r="C122" s="16" t="s">
        <v>33</v>
      </c>
      <c r="D122" s="15">
        <f>SUM(G122:O122)</f>
        <v>9</v>
      </c>
      <c r="E122" s="4" t="s">
        <v>169</v>
      </c>
      <c r="F122" s="49"/>
      <c r="G122" s="13"/>
      <c r="H122" s="13"/>
      <c r="I122" s="12"/>
      <c r="J122" s="11"/>
      <c r="K122" s="20">
        <v>9</v>
      </c>
      <c r="L122" s="11">
        <v>0</v>
      </c>
      <c r="M122" s="11"/>
      <c r="N122" s="11"/>
      <c r="O122" s="11"/>
      <c r="P122" s="47"/>
      <c r="R122" s="75"/>
      <c r="S122" s="65"/>
      <c r="T122" s="68">
        <f>D122-S122</f>
        <v>9</v>
      </c>
      <c r="U122" s="76"/>
    </row>
    <row r="123" spans="1:21" ht="15">
      <c r="A123" s="47"/>
      <c r="B123" s="16">
        <f t="shared" si="10"/>
        <v>21</v>
      </c>
      <c r="C123" s="16" t="s">
        <v>33</v>
      </c>
      <c r="D123" s="15">
        <f>SUM(G123:O123)</f>
        <v>8</v>
      </c>
      <c r="E123" s="4" t="s">
        <v>150</v>
      </c>
      <c r="F123" s="49"/>
      <c r="G123" s="13"/>
      <c r="H123" s="13"/>
      <c r="I123" s="12">
        <v>8</v>
      </c>
      <c r="J123" s="11"/>
      <c r="K123" s="20"/>
      <c r="L123" s="17"/>
      <c r="M123" s="11"/>
      <c r="N123" s="11"/>
      <c r="O123" s="11"/>
      <c r="P123" s="47"/>
      <c r="R123" s="75"/>
      <c r="S123" s="65"/>
      <c r="T123" s="68">
        <f>D123-S123</f>
        <v>8</v>
      </c>
      <c r="U123" s="76"/>
    </row>
    <row r="124" spans="1:21" ht="15">
      <c r="A124" s="47"/>
      <c r="B124" s="16">
        <f t="shared" si="10"/>
        <v>22</v>
      </c>
      <c r="C124" s="16" t="s">
        <v>33</v>
      </c>
      <c r="D124" s="15">
        <f>SUM(G124:O124)</f>
        <v>8</v>
      </c>
      <c r="E124" s="4" t="s">
        <v>163</v>
      </c>
      <c r="F124" s="49"/>
      <c r="G124" s="13"/>
      <c r="H124" s="13"/>
      <c r="I124" s="12"/>
      <c r="J124" s="11"/>
      <c r="K124" s="20">
        <v>8</v>
      </c>
      <c r="L124" s="11"/>
      <c r="M124" s="11"/>
      <c r="N124" s="11">
        <v>0</v>
      </c>
      <c r="O124" s="11"/>
      <c r="P124" s="47"/>
      <c r="R124" s="75"/>
      <c r="S124" s="65"/>
      <c r="T124" s="68">
        <f>D124-S124</f>
        <v>8</v>
      </c>
      <c r="U124" s="76"/>
    </row>
    <row r="125" spans="1:21" ht="15">
      <c r="A125" s="47"/>
      <c r="B125" s="16">
        <f t="shared" si="10"/>
        <v>23</v>
      </c>
      <c r="C125" s="16" t="s">
        <v>33</v>
      </c>
      <c r="D125" s="15">
        <f>SUM(G125:O125)</f>
        <v>7</v>
      </c>
      <c r="E125" s="4" t="s">
        <v>153</v>
      </c>
      <c r="F125" s="49"/>
      <c r="G125" s="13"/>
      <c r="H125" s="13"/>
      <c r="I125" s="12">
        <v>7</v>
      </c>
      <c r="J125" s="11"/>
      <c r="K125" s="20"/>
      <c r="L125" s="17"/>
      <c r="M125" s="11"/>
      <c r="N125" s="11"/>
      <c r="O125" s="11"/>
      <c r="P125" s="47"/>
      <c r="R125" s="75"/>
      <c r="S125" s="65"/>
      <c r="T125" s="68">
        <f>D125-S125</f>
        <v>7</v>
      </c>
      <c r="U125" s="76"/>
    </row>
    <row r="126" spans="1:21" ht="15" customHeight="1">
      <c r="A126" s="47"/>
      <c r="B126" s="16">
        <f t="shared" si="10"/>
        <v>24</v>
      </c>
      <c r="C126" s="16" t="s">
        <v>33</v>
      </c>
      <c r="D126" s="15">
        <f>SUM(G126:O126)</f>
        <v>0</v>
      </c>
      <c r="E126" s="4" t="s">
        <v>74</v>
      </c>
      <c r="F126" s="49"/>
      <c r="G126" s="13">
        <v>0</v>
      </c>
      <c r="H126" s="13"/>
      <c r="I126" s="12"/>
      <c r="J126" s="11"/>
      <c r="K126" s="20"/>
      <c r="L126" s="11"/>
      <c r="M126" s="11"/>
      <c r="N126" s="11"/>
      <c r="O126" s="11"/>
      <c r="P126" s="47"/>
      <c r="R126" s="75"/>
      <c r="S126" s="65"/>
      <c r="T126" s="68">
        <f>D126-S126</f>
        <v>0</v>
      </c>
      <c r="U126" s="76"/>
    </row>
    <row r="127" spans="1:21" ht="12">
      <c r="A127" s="47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47"/>
      <c r="R127" s="75"/>
      <c r="S127" s="66"/>
      <c r="T127" s="66"/>
      <c r="U127" s="76"/>
    </row>
    <row r="128" spans="1:21" ht="15">
      <c r="A128" s="47"/>
      <c r="B128" s="16">
        <v>1</v>
      </c>
      <c r="C128" s="16" t="s">
        <v>24</v>
      </c>
      <c r="D128" s="15">
        <f aca="true" t="shared" si="11" ref="D128:D133">SUM(G128:O128)</f>
        <v>84</v>
      </c>
      <c r="E128" s="4" t="s">
        <v>144</v>
      </c>
      <c r="F128" s="49"/>
      <c r="G128" s="13"/>
      <c r="H128" s="13"/>
      <c r="I128" s="12">
        <v>28</v>
      </c>
      <c r="J128" s="11"/>
      <c r="K128" s="11">
        <v>28</v>
      </c>
      <c r="L128" s="17">
        <v>28</v>
      </c>
      <c r="M128" s="11"/>
      <c r="N128" s="11"/>
      <c r="O128" s="11"/>
      <c r="P128" s="47"/>
      <c r="R128" s="75"/>
      <c r="S128" s="65"/>
      <c r="T128" s="68">
        <f aca="true" t="shared" si="12" ref="T128:T140">D128-S128</f>
        <v>84</v>
      </c>
      <c r="U128" s="76"/>
    </row>
    <row r="129" spans="1:21" ht="15">
      <c r="A129" s="47"/>
      <c r="B129" s="16">
        <v>2</v>
      </c>
      <c r="C129" s="16" t="s">
        <v>24</v>
      </c>
      <c r="D129" s="15">
        <f t="shared" si="11"/>
        <v>50</v>
      </c>
      <c r="E129" s="4" t="s">
        <v>51</v>
      </c>
      <c r="F129" s="49"/>
      <c r="G129" s="13">
        <v>28</v>
      </c>
      <c r="H129" s="13">
        <v>22</v>
      </c>
      <c r="I129" s="12"/>
      <c r="J129" s="11"/>
      <c r="K129" s="11"/>
      <c r="L129" s="17"/>
      <c r="M129" s="11"/>
      <c r="N129" s="11"/>
      <c r="O129" s="11"/>
      <c r="P129" s="47"/>
      <c r="R129" s="75"/>
      <c r="S129" s="65"/>
      <c r="T129" s="68">
        <f t="shared" si="12"/>
        <v>50</v>
      </c>
      <c r="U129" s="76"/>
    </row>
    <row r="130" spans="1:21" ht="15">
      <c r="A130" s="47"/>
      <c r="B130" s="16">
        <v>4</v>
      </c>
      <c r="C130" s="16" t="s">
        <v>24</v>
      </c>
      <c r="D130" s="15">
        <f t="shared" si="11"/>
        <v>28</v>
      </c>
      <c r="E130" s="4" t="s">
        <v>117</v>
      </c>
      <c r="F130" s="49"/>
      <c r="G130" s="13"/>
      <c r="H130" s="13">
        <v>28</v>
      </c>
      <c r="I130" s="12"/>
      <c r="J130" s="11"/>
      <c r="K130" s="11"/>
      <c r="L130" s="17"/>
      <c r="M130" s="11"/>
      <c r="N130" s="11"/>
      <c r="O130" s="11"/>
      <c r="P130" s="47"/>
      <c r="R130" s="75"/>
      <c r="S130" s="65"/>
      <c r="T130" s="68">
        <f t="shared" si="12"/>
        <v>28</v>
      </c>
      <c r="U130" s="76"/>
    </row>
    <row r="131" spans="1:21" ht="15" customHeight="1">
      <c r="A131" s="47"/>
      <c r="B131" s="16">
        <v>7</v>
      </c>
      <c r="C131" s="16" t="s">
        <v>24</v>
      </c>
      <c r="D131" s="15">
        <f t="shared" si="11"/>
        <v>28</v>
      </c>
      <c r="E131" s="43" t="s">
        <v>102</v>
      </c>
      <c r="F131" s="49"/>
      <c r="G131" s="13"/>
      <c r="H131" s="13"/>
      <c r="I131" s="12"/>
      <c r="J131" s="11"/>
      <c r="K131" s="11"/>
      <c r="L131" s="17"/>
      <c r="M131" s="11"/>
      <c r="N131" s="11">
        <v>28</v>
      </c>
      <c r="O131" s="11"/>
      <c r="P131" s="47"/>
      <c r="R131" s="75"/>
      <c r="S131" s="65"/>
      <c r="T131" s="68">
        <f t="shared" si="12"/>
        <v>28</v>
      </c>
      <c r="U131" s="76"/>
    </row>
    <row r="132" spans="1:21" ht="15.75" customHeight="1">
      <c r="A132" s="47"/>
      <c r="B132" s="16">
        <v>3</v>
      </c>
      <c r="C132" s="16" t="s">
        <v>24</v>
      </c>
      <c r="D132" s="15">
        <f t="shared" si="11"/>
        <v>22</v>
      </c>
      <c r="E132" s="4" t="s">
        <v>137</v>
      </c>
      <c r="F132" s="49"/>
      <c r="G132" s="13"/>
      <c r="H132" s="13"/>
      <c r="I132" s="12">
        <v>22</v>
      </c>
      <c r="J132" s="11"/>
      <c r="K132" s="11"/>
      <c r="L132" s="17"/>
      <c r="M132" s="11"/>
      <c r="N132" s="11"/>
      <c r="O132" s="11"/>
      <c r="P132" s="47"/>
      <c r="R132" s="75"/>
      <c r="S132" s="65"/>
      <c r="T132" s="68">
        <f t="shared" si="12"/>
        <v>22</v>
      </c>
      <c r="U132" s="76"/>
    </row>
    <row r="133" spans="1:21" ht="15.75" customHeight="1">
      <c r="A133" s="47"/>
      <c r="B133" s="16">
        <v>8</v>
      </c>
      <c r="C133" s="16" t="s">
        <v>24</v>
      </c>
      <c r="D133" s="15">
        <f t="shared" si="11"/>
        <v>22</v>
      </c>
      <c r="E133" s="4" t="s">
        <v>164</v>
      </c>
      <c r="F133" s="49"/>
      <c r="G133" s="13"/>
      <c r="H133" s="13"/>
      <c r="I133" s="12"/>
      <c r="J133" s="11"/>
      <c r="K133" s="11">
        <v>22</v>
      </c>
      <c r="L133" s="17"/>
      <c r="M133" s="11"/>
      <c r="N133" s="11"/>
      <c r="O133" s="11"/>
      <c r="P133" s="47"/>
      <c r="R133" s="75"/>
      <c r="S133" s="65"/>
      <c r="T133" s="68">
        <f t="shared" si="12"/>
        <v>22</v>
      </c>
      <c r="U133" s="76"/>
    </row>
    <row r="134" spans="1:21" ht="15" customHeight="1">
      <c r="A134" s="47"/>
      <c r="B134" s="16">
        <v>5</v>
      </c>
      <c r="C134" s="16" t="s">
        <v>24</v>
      </c>
      <c r="D134" s="15">
        <f aca="true" t="shared" si="13" ref="D134:D140">SUM(G134:O134)</f>
        <v>0</v>
      </c>
      <c r="E134" s="43"/>
      <c r="F134" s="49"/>
      <c r="G134" s="13"/>
      <c r="H134" s="13"/>
      <c r="I134" s="12"/>
      <c r="J134" s="11"/>
      <c r="K134" s="11"/>
      <c r="L134" s="17"/>
      <c r="M134" s="11"/>
      <c r="N134" s="11"/>
      <c r="O134" s="11"/>
      <c r="P134" s="47"/>
      <c r="R134" s="75"/>
      <c r="S134" s="65"/>
      <c r="T134" s="68">
        <f t="shared" si="12"/>
        <v>0</v>
      </c>
      <c r="U134" s="76"/>
    </row>
    <row r="135" spans="1:21" ht="15" customHeight="1">
      <c r="A135" s="47"/>
      <c r="B135" s="16">
        <v>9</v>
      </c>
      <c r="C135" s="16" t="s">
        <v>24</v>
      </c>
      <c r="D135" s="15">
        <f t="shared" si="13"/>
        <v>0</v>
      </c>
      <c r="E135" s="43"/>
      <c r="F135" s="49"/>
      <c r="G135" s="13"/>
      <c r="H135" s="13"/>
      <c r="I135" s="12"/>
      <c r="J135" s="11"/>
      <c r="K135" s="11"/>
      <c r="L135" s="17"/>
      <c r="M135" s="11"/>
      <c r="N135" s="11"/>
      <c r="O135" s="11"/>
      <c r="P135" s="47"/>
      <c r="R135" s="75"/>
      <c r="S135" s="65"/>
      <c r="T135" s="68">
        <f t="shared" si="12"/>
        <v>0</v>
      </c>
      <c r="U135" s="76"/>
    </row>
    <row r="136" spans="1:21" ht="15" customHeight="1">
      <c r="A136" s="47"/>
      <c r="B136" s="16">
        <v>6</v>
      </c>
      <c r="C136" s="16" t="s">
        <v>24</v>
      </c>
      <c r="D136" s="15">
        <f t="shared" si="13"/>
        <v>0</v>
      </c>
      <c r="E136" s="4"/>
      <c r="F136" s="49"/>
      <c r="G136" s="13"/>
      <c r="H136" s="13"/>
      <c r="I136" s="12"/>
      <c r="J136" s="11"/>
      <c r="K136" s="11"/>
      <c r="L136" s="17"/>
      <c r="M136" s="11"/>
      <c r="N136" s="11"/>
      <c r="O136" s="11"/>
      <c r="P136" s="47"/>
      <c r="R136" s="75"/>
      <c r="S136" s="65"/>
      <c r="T136" s="68">
        <f t="shared" si="12"/>
        <v>0</v>
      </c>
      <c r="U136" s="76"/>
    </row>
    <row r="137" spans="1:21" ht="15" customHeight="1">
      <c r="A137" s="47"/>
      <c r="B137" s="16">
        <v>10</v>
      </c>
      <c r="C137" s="16" t="s">
        <v>24</v>
      </c>
      <c r="D137" s="15">
        <f t="shared" si="13"/>
        <v>0</v>
      </c>
      <c r="E137" s="43"/>
      <c r="F137" s="49"/>
      <c r="G137" s="13"/>
      <c r="H137" s="13"/>
      <c r="I137" s="12"/>
      <c r="J137" s="11"/>
      <c r="K137" s="11"/>
      <c r="L137" s="17"/>
      <c r="M137" s="11"/>
      <c r="N137" s="11"/>
      <c r="O137" s="11"/>
      <c r="P137" s="47"/>
      <c r="R137" s="75"/>
      <c r="S137" s="65"/>
      <c r="T137" s="68">
        <f t="shared" si="12"/>
        <v>0</v>
      </c>
      <c r="U137" s="76"/>
    </row>
    <row r="138" spans="1:21" ht="15" customHeight="1">
      <c r="A138" s="47"/>
      <c r="B138" s="16">
        <v>11</v>
      </c>
      <c r="C138" s="16" t="s">
        <v>24</v>
      </c>
      <c r="D138" s="15">
        <f t="shared" si="13"/>
        <v>0</v>
      </c>
      <c r="E138" s="43"/>
      <c r="F138" s="49"/>
      <c r="G138" s="13"/>
      <c r="H138" s="13"/>
      <c r="I138" s="12"/>
      <c r="J138" s="11"/>
      <c r="K138" s="11"/>
      <c r="L138" s="17"/>
      <c r="M138" s="11"/>
      <c r="N138" s="11"/>
      <c r="O138" s="11"/>
      <c r="P138" s="47"/>
      <c r="R138" s="75"/>
      <c r="S138" s="65"/>
      <c r="T138" s="68">
        <f t="shared" si="12"/>
        <v>0</v>
      </c>
      <c r="U138" s="76"/>
    </row>
    <row r="139" spans="1:21" ht="15" customHeight="1">
      <c r="A139" s="47"/>
      <c r="B139" s="16">
        <v>12</v>
      </c>
      <c r="C139" s="16" t="s">
        <v>24</v>
      </c>
      <c r="D139" s="15">
        <f t="shared" si="13"/>
        <v>0</v>
      </c>
      <c r="E139" s="43"/>
      <c r="F139" s="49"/>
      <c r="G139" s="13"/>
      <c r="H139" s="13"/>
      <c r="I139" s="12"/>
      <c r="J139" s="11"/>
      <c r="K139" s="11"/>
      <c r="L139" s="17"/>
      <c r="M139" s="11"/>
      <c r="N139" s="11"/>
      <c r="O139" s="11"/>
      <c r="P139" s="47"/>
      <c r="R139" s="75"/>
      <c r="S139" s="65"/>
      <c r="T139" s="68">
        <f t="shared" si="12"/>
        <v>0</v>
      </c>
      <c r="U139" s="76"/>
    </row>
    <row r="140" spans="1:21" ht="15" customHeight="1">
      <c r="A140" s="47"/>
      <c r="B140" s="16">
        <v>13</v>
      </c>
      <c r="C140" s="16" t="s">
        <v>24</v>
      </c>
      <c r="D140" s="15">
        <f t="shared" si="13"/>
        <v>0</v>
      </c>
      <c r="E140" s="4"/>
      <c r="F140" s="49"/>
      <c r="G140" s="13"/>
      <c r="H140" s="13"/>
      <c r="I140" s="12"/>
      <c r="J140" s="11"/>
      <c r="K140" s="11"/>
      <c r="L140" s="17"/>
      <c r="M140" s="11"/>
      <c r="N140" s="11"/>
      <c r="O140" s="11"/>
      <c r="P140" s="47"/>
      <c r="R140" s="75"/>
      <c r="S140" s="65"/>
      <c r="T140" s="68">
        <f t="shared" si="12"/>
        <v>0</v>
      </c>
      <c r="U140" s="76"/>
    </row>
    <row r="141" spans="1:21" ht="12">
      <c r="A141" s="47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47"/>
      <c r="R141" s="75"/>
      <c r="S141" s="66"/>
      <c r="T141" s="66"/>
      <c r="U141" s="76"/>
    </row>
    <row r="142" spans="1:21" ht="15">
      <c r="A142" s="47"/>
      <c r="B142" s="16">
        <v>1</v>
      </c>
      <c r="C142" s="16" t="s">
        <v>28</v>
      </c>
      <c r="D142" s="15">
        <f aca="true" t="shared" si="14" ref="D142:D151">SUM(G142:O142)</f>
        <v>100</v>
      </c>
      <c r="E142" s="4" t="s">
        <v>154</v>
      </c>
      <c r="F142" s="49"/>
      <c r="G142" s="13"/>
      <c r="H142" s="13"/>
      <c r="I142" s="12">
        <v>22</v>
      </c>
      <c r="J142" s="11">
        <v>22</v>
      </c>
      <c r="K142" s="18"/>
      <c r="L142" s="11"/>
      <c r="M142" s="11"/>
      <c r="N142" s="11">
        <v>28</v>
      </c>
      <c r="O142" s="11">
        <v>28</v>
      </c>
      <c r="P142" s="47"/>
      <c r="R142" s="75"/>
      <c r="S142" s="65"/>
      <c r="T142" s="68">
        <f aca="true" t="shared" si="15" ref="T142:T151">D142-S142</f>
        <v>100</v>
      </c>
      <c r="U142" s="76"/>
    </row>
    <row r="143" spans="1:21" ht="15">
      <c r="A143" s="47"/>
      <c r="B143" s="16">
        <f aca="true" t="shared" si="16" ref="B143:B151">B142+1</f>
        <v>2</v>
      </c>
      <c r="C143" s="16" t="s">
        <v>28</v>
      </c>
      <c r="D143" s="15">
        <f t="shared" si="14"/>
        <v>84</v>
      </c>
      <c r="E143" s="4" t="s">
        <v>159</v>
      </c>
      <c r="F143" s="49"/>
      <c r="G143" s="13"/>
      <c r="H143" s="13"/>
      <c r="I143" s="12"/>
      <c r="J143" s="11">
        <v>28</v>
      </c>
      <c r="K143" s="11">
        <v>28</v>
      </c>
      <c r="L143" s="17">
        <v>28</v>
      </c>
      <c r="M143" s="11"/>
      <c r="N143" s="11"/>
      <c r="O143" s="11"/>
      <c r="P143" s="47"/>
      <c r="R143" s="75"/>
      <c r="S143" s="65"/>
      <c r="T143" s="68">
        <f t="shared" si="15"/>
        <v>84</v>
      </c>
      <c r="U143" s="76"/>
    </row>
    <row r="144" spans="1:21" ht="15">
      <c r="A144" s="47"/>
      <c r="B144" s="16">
        <f t="shared" si="16"/>
        <v>3</v>
      </c>
      <c r="C144" s="16" t="s">
        <v>28</v>
      </c>
      <c r="D144" s="15">
        <f t="shared" si="14"/>
        <v>28</v>
      </c>
      <c r="E144" s="4" t="s">
        <v>114</v>
      </c>
      <c r="F144" s="49"/>
      <c r="G144" s="13"/>
      <c r="H144" s="13">
        <v>28</v>
      </c>
      <c r="I144" s="12"/>
      <c r="J144" s="11"/>
      <c r="K144" s="18"/>
      <c r="L144" s="17"/>
      <c r="M144" s="11"/>
      <c r="N144" s="11"/>
      <c r="O144" s="11"/>
      <c r="P144" s="47"/>
      <c r="R144" s="75"/>
      <c r="S144" s="65"/>
      <c r="T144" s="68">
        <f t="shared" si="15"/>
        <v>28</v>
      </c>
      <c r="U144" s="76"/>
    </row>
    <row r="145" spans="1:21" ht="15">
      <c r="A145" s="47"/>
      <c r="B145" s="16">
        <f t="shared" si="16"/>
        <v>4</v>
      </c>
      <c r="C145" s="16" t="s">
        <v>28</v>
      </c>
      <c r="D145" s="15">
        <f t="shared" si="14"/>
        <v>28</v>
      </c>
      <c r="E145" s="4" t="s">
        <v>138</v>
      </c>
      <c r="F145" s="49"/>
      <c r="G145" s="13"/>
      <c r="H145" s="13"/>
      <c r="I145" s="12">
        <v>28</v>
      </c>
      <c r="J145" s="11"/>
      <c r="K145" s="18"/>
      <c r="L145" s="17"/>
      <c r="M145" s="11"/>
      <c r="N145" s="11"/>
      <c r="O145" s="11"/>
      <c r="P145" s="47"/>
      <c r="R145" s="75"/>
      <c r="S145" s="65"/>
      <c r="T145" s="68">
        <f t="shared" si="15"/>
        <v>28</v>
      </c>
      <c r="U145" s="76"/>
    </row>
    <row r="146" spans="1:21" ht="15">
      <c r="A146" s="47"/>
      <c r="B146" s="16">
        <f t="shared" si="16"/>
        <v>5</v>
      </c>
      <c r="C146" s="16" t="s">
        <v>28</v>
      </c>
      <c r="D146" s="15">
        <f t="shared" si="14"/>
        <v>28</v>
      </c>
      <c r="E146" s="4" t="s">
        <v>195</v>
      </c>
      <c r="F146" s="49"/>
      <c r="G146" s="13"/>
      <c r="H146" s="13"/>
      <c r="I146" s="12"/>
      <c r="J146" s="11"/>
      <c r="K146" s="18"/>
      <c r="L146" s="17"/>
      <c r="M146" s="11">
        <v>28</v>
      </c>
      <c r="N146" s="11"/>
      <c r="O146" s="11"/>
      <c r="P146" s="47"/>
      <c r="R146" s="75"/>
      <c r="S146" s="65"/>
      <c r="T146" s="68">
        <f t="shared" si="15"/>
        <v>28</v>
      </c>
      <c r="U146" s="76"/>
    </row>
    <row r="147" spans="1:21" ht="15">
      <c r="A147" s="47"/>
      <c r="B147" s="16">
        <f t="shared" si="16"/>
        <v>6</v>
      </c>
      <c r="C147" s="16" t="s">
        <v>28</v>
      </c>
      <c r="D147" s="15">
        <f t="shared" si="14"/>
        <v>22</v>
      </c>
      <c r="E147" s="60" t="s">
        <v>165</v>
      </c>
      <c r="F147" s="49"/>
      <c r="G147" s="13"/>
      <c r="H147" s="13"/>
      <c r="I147" s="12"/>
      <c r="J147" s="11"/>
      <c r="K147" s="18">
        <v>22</v>
      </c>
      <c r="L147" s="17"/>
      <c r="M147" s="11"/>
      <c r="N147" s="11"/>
      <c r="O147" s="11"/>
      <c r="P147" s="47"/>
      <c r="R147" s="75"/>
      <c r="S147" s="65"/>
      <c r="T147" s="68">
        <f t="shared" si="15"/>
        <v>22</v>
      </c>
      <c r="U147" s="76"/>
    </row>
    <row r="148" spans="1:21" ht="15">
      <c r="A148" s="47"/>
      <c r="B148" s="16">
        <f t="shared" si="16"/>
        <v>7</v>
      </c>
      <c r="C148" s="16" t="s">
        <v>28</v>
      </c>
      <c r="D148" s="15">
        <f t="shared" si="14"/>
        <v>22</v>
      </c>
      <c r="E148" s="4" t="s">
        <v>196</v>
      </c>
      <c r="F148" s="49"/>
      <c r="G148" s="13"/>
      <c r="H148" s="13"/>
      <c r="I148" s="12"/>
      <c r="J148" s="11"/>
      <c r="K148" s="17"/>
      <c r="L148" s="17"/>
      <c r="M148" s="11"/>
      <c r="N148" s="11">
        <v>22</v>
      </c>
      <c r="O148" s="11">
        <v>0</v>
      </c>
      <c r="P148" s="47"/>
      <c r="R148" s="75"/>
      <c r="S148" s="65"/>
      <c r="T148" s="68">
        <f t="shared" si="15"/>
        <v>22</v>
      </c>
      <c r="U148" s="76"/>
    </row>
    <row r="149" spans="1:21" ht="15">
      <c r="A149" s="47"/>
      <c r="B149" s="16">
        <f t="shared" si="16"/>
        <v>8</v>
      </c>
      <c r="C149" s="16" t="s">
        <v>28</v>
      </c>
      <c r="D149" s="15">
        <f t="shared" si="14"/>
        <v>0</v>
      </c>
      <c r="E149" s="4"/>
      <c r="F149" s="49"/>
      <c r="G149" s="13"/>
      <c r="H149" s="13"/>
      <c r="I149" s="12"/>
      <c r="J149" s="11"/>
      <c r="K149" s="11"/>
      <c r="L149" s="17"/>
      <c r="M149" s="11"/>
      <c r="N149" s="11"/>
      <c r="O149" s="11"/>
      <c r="P149" s="47"/>
      <c r="R149" s="75"/>
      <c r="S149" s="65"/>
      <c r="T149" s="68">
        <f t="shared" si="15"/>
        <v>0</v>
      </c>
      <c r="U149" s="76"/>
    </row>
    <row r="150" spans="1:21" ht="15">
      <c r="A150" s="47"/>
      <c r="B150" s="16">
        <f t="shared" si="16"/>
        <v>9</v>
      </c>
      <c r="C150" s="16" t="s">
        <v>28</v>
      </c>
      <c r="D150" s="15">
        <f t="shared" si="14"/>
        <v>0</v>
      </c>
      <c r="E150" s="60"/>
      <c r="F150" s="49"/>
      <c r="G150" s="13"/>
      <c r="H150" s="13"/>
      <c r="I150" s="12"/>
      <c r="J150" s="11"/>
      <c r="K150" s="18"/>
      <c r="L150" s="17"/>
      <c r="M150" s="11"/>
      <c r="N150" s="11"/>
      <c r="O150" s="11"/>
      <c r="P150" s="47"/>
      <c r="R150" s="75"/>
      <c r="S150" s="65"/>
      <c r="T150" s="68">
        <f t="shared" si="15"/>
        <v>0</v>
      </c>
      <c r="U150" s="76"/>
    </row>
    <row r="151" spans="1:21" ht="15">
      <c r="A151" s="47"/>
      <c r="B151" s="16">
        <f t="shared" si="16"/>
        <v>10</v>
      </c>
      <c r="C151" s="16" t="s">
        <v>28</v>
      </c>
      <c r="D151" s="15">
        <f t="shared" si="14"/>
        <v>0</v>
      </c>
      <c r="E151" s="61"/>
      <c r="F151" s="49"/>
      <c r="G151" s="13"/>
      <c r="H151" s="13"/>
      <c r="I151" s="12"/>
      <c r="J151" s="11"/>
      <c r="K151" s="18"/>
      <c r="L151" s="17"/>
      <c r="M151" s="11"/>
      <c r="N151" s="11"/>
      <c r="O151" s="11"/>
      <c r="P151" s="47"/>
      <c r="R151" s="75"/>
      <c r="S151" s="65"/>
      <c r="T151" s="68">
        <f t="shared" si="15"/>
        <v>0</v>
      </c>
      <c r="U151" s="76"/>
    </row>
    <row r="152" spans="1:21" ht="12.75" thickBot="1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R152" s="77"/>
      <c r="S152" s="78"/>
      <c r="T152" s="78"/>
      <c r="U152" s="79"/>
    </row>
    <row r="258" spans="2:9" ht="12">
      <c r="B258" s="9"/>
      <c r="C258" s="9"/>
      <c r="D258" s="9"/>
      <c r="I258" s="8"/>
    </row>
    <row r="259" spans="2:9" ht="12">
      <c r="B259" s="9"/>
      <c r="C259" s="9"/>
      <c r="D259" s="9"/>
      <c r="I259" s="8"/>
    </row>
    <row r="260" spans="2:9" ht="12">
      <c r="B260" s="9"/>
      <c r="C260" s="9"/>
      <c r="D260" s="9"/>
      <c r="I260" s="8"/>
    </row>
    <row r="261" spans="2:9" ht="12">
      <c r="B261" s="9"/>
      <c r="C261" s="9"/>
      <c r="D261" s="9"/>
      <c r="I261" s="8"/>
    </row>
    <row r="262" spans="2:9" ht="12">
      <c r="B262" s="9"/>
      <c r="C262" s="9"/>
      <c r="D262" s="9"/>
      <c r="I262" s="8"/>
    </row>
    <row r="263" spans="2:9" ht="12">
      <c r="B263" s="9"/>
      <c r="C263" s="9"/>
      <c r="D263" s="9"/>
      <c r="I263" s="8"/>
    </row>
    <row r="264" spans="2:9" ht="12">
      <c r="B264" s="9"/>
      <c r="C264" s="9"/>
      <c r="D264" s="9"/>
      <c r="I264" s="8"/>
    </row>
    <row r="265" spans="2:9" ht="12">
      <c r="B265" s="9"/>
      <c r="C265" s="9"/>
      <c r="D265" s="9"/>
      <c r="I265" s="8"/>
    </row>
    <row r="266" spans="2:9" ht="12">
      <c r="B266" s="9"/>
      <c r="C266" s="9"/>
      <c r="D266" s="9"/>
      <c r="I266" s="8"/>
    </row>
    <row r="267" spans="2:9" ht="12">
      <c r="B267" s="9"/>
      <c r="C267" s="9"/>
      <c r="D267" s="9"/>
      <c r="I267" s="8"/>
    </row>
    <row r="268" spans="2:9" ht="12">
      <c r="B268" s="9"/>
      <c r="C268" s="9"/>
      <c r="D268" s="9"/>
      <c r="I268" s="8"/>
    </row>
    <row r="269" spans="2:9" ht="12">
      <c r="B269" s="9"/>
      <c r="C269" s="9"/>
      <c r="D269" s="9"/>
      <c r="I269" s="8"/>
    </row>
    <row r="270" spans="2:9" ht="12">
      <c r="B270" s="9"/>
      <c r="C270" s="9"/>
      <c r="D270" s="9"/>
      <c r="I270" s="8"/>
    </row>
    <row r="271" spans="2:9" ht="12">
      <c r="B271" s="9"/>
      <c r="C271" s="9"/>
      <c r="D271" s="9"/>
      <c r="I271" s="8"/>
    </row>
    <row r="272" spans="2:9" ht="12">
      <c r="B272" s="9"/>
      <c r="C272" s="9"/>
      <c r="D272" s="9"/>
      <c r="I272" s="8"/>
    </row>
    <row r="273" spans="2:9" ht="12">
      <c r="B273" s="9"/>
      <c r="C273" s="9"/>
      <c r="D273" s="9"/>
      <c r="I273" s="8"/>
    </row>
    <row r="274" spans="2:9" ht="12">
      <c r="B274" s="9"/>
      <c r="C274" s="9"/>
      <c r="D274" s="9"/>
      <c r="I274" s="8"/>
    </row>
    <row r="275" spans="2:9" ht="12">
      <c r="B275" s="9"/>
      <c r="C275" s="9"/>
      <c r="D275" s="9"/>
      <c r="I275" s="8"/>
    </row>
    <row r="276" spans="2:9" ht="12">
      <c r="B276" s="9"/>
      <c r="C276" s="9"/>
      <c r="D276" s="9"/>
      <c r="I276" s="8"/>
    </row>
    <row r="277" spans="2:9" ht="12">
      <c r="B277" s="9"/>
      <c r="C277" s="9"/>
      <c r="D277" s="9"/>
      <c r="I277" s="8"/>
    </row>
    <row r="278" spans="2:9" ht="12">
      <c r="B278" s="9"/>
      <c r="C278" s="9"/>
      <c r="D278" s="9"/>
      <c r="I278" s="8"/>
    </row>
    <row r="279" spans="2:9" ht="12">
      <c r="B279" s="9"/>
      <c r="C279" s="9"/>
      <c r="D279" s="9"/>
      <c r="I279" s="8"/>
    </row>
    <row r="280" spans="2:9" ht="12">
      <c r="B280" s="9"/>
      <c r="C280" s="9"/>
      <c r="D280" s="9"/>
      <c r="I280" s="8"/>
    </row>
    <row r="281" spans="2:9" ht="12">
      <c r="B281" s="9"/>
      <c r="C281" s="9"/>
      <c r="D281" s="9"/>
      <c r="I281" s="8"/>
    </row>
    <row r="282" spans="2:9" ht="12">
      <c r="B282" s="9"/>
      <c r="C282" s="9"/>
      <c r="D282" s="9"/>
      <c r="I282" s="8"/>
    </row>
    <row r="283" spans="2:9" ht="12">
      <c r="B283" s="9"/>
      <c r="C283" s="9"/>
      <c r="D283" s="9"/>
      <c r="I283" s="8"/>
    </row>
    <row r="284" spans="2:9" ht="12">
      <c r="B284" s="9"/>
      <c r="C284" s="9"/>
      <c r="D284" s="9"/>
      <c r="I284" s="8"/>
    </row>
  </sheetData>
  <sheetProtection/>
  <mergeCells count="1">
    <mergeCell ref="S2:T2"/>
  </mergeCells>
  <conditionalFormatting sqref="G4">
    <cfRule type="cellIs" priority="13" dxfId="13" operator="greaterThanOrEqual" stopIfTrue="1">
      <formula>100000</formula>
    </cfRule>
  </conditionalFormatting>
  <conditionalFormatting sqref="L25 K4:L15 L69 L103 K17:L23">
    <cfRule type="cellIs" priority="11" dxfId="1" operator="equal" stopIfTrue="1">
      <formula>0</formula>
    </cfRule>
    <cfRule type="cellIs" priority="12" dxfId="14" operator="equal" stopIfTrue="1">
      <formula>'Clasificacion General'!K$2</formula>
    </cfRule>
  </conditionalFormatting>
  <conditionalFormatting sqref="K69 K25 K103">
    <cfRule type="cellIs" priority="9" dxfId="1" operator="equal" stopIfTrue="1">
      <formula>0</formula>
    </cfRule>
    <cfRule type="cellIs" priority="10" dxfId="15" operator="equal" stopIfTrue="1">
      <formula>'Clasificacion General'!K$2</formula>
    </cfRule>
  </conditionalFormatting>
  <conditionalFormatting sqref="L142">
    <cfRule type="cellIs" priority="7" dxfId="1" operator="equal" stopIfTrue="1">
      <formula>0</formula>
    </cfRule>
    <cfRule type="cellIs" priority="8" dxfId="14" operator="equal" stopIfTrue="1">
      <formula>'Clasificacion General'!L$2</formula>
    </cfRule>
  </conditionalFormatting>
  <conditionalFormatting sqref="K142:K145">
    <cfRule type="cellIs" priority="5" dxfId="1" operator="equal" stopIfTrue="1">
      <formula>0</formula>
    </cfRule>
    <cfRule type="cellIs" priority="6" dxfId="15" operator="equal" stopIfTrue="1">
      <formula>'Clasificacion General'!K$2</formula>
    </cfRule>
  </conditionalFormatting>
  <conditionalFormatting sqref="K142:K145">
    <cfRule type="cellIs" priority="1" dxfId="1" operator="equal" stopIfTrue="1">
      <formula>0</formula>
    </cfRule>
    <cfRule type="cellIs" priority="2" dxfId="15" operator="equal" stopIfTrue="1">
      <formula>'Clasificacion General'!K$2</formula>
    </cfRule>
  </conditionalFormatting>
  <conditionalFormatting sqref="L142">
    <cfRule type="cellIs" priority="3" dxfId="1" operator="equal" stopIfTrue="1">
      <formula>0</formula>
    </cfRule>
    <cfRule type="cellIs" priority="4" dxfId="14" operator="equal" stopIfTrue="1">
      <formula>'Clasificacion General'!L$2</formula>
    </cfRule>
  </conditionalFormatting>
  <dataValidations count="3">
    <dataValidation showInputMessage="1" showErrorMessage="1" errorTitle="GRUPOS " error="Estan intentando introducir un grupo erroneo.&#10;Los grupos posibles son: WRC, A, N y S" sqref="E69:E101 E4:E15 E25:E36 E139:E140 E128:E137 E103:E126 E142:E151 E38:E67 E17:E23"/>
    <dataValidation allowBlank="1" sqref="H142:H151 E138 H4:H15 H103:H112 H17:H23 H128:H140 H114:H126 H69:H101 H25:H67"/>
    <dataValidation errorStyle="information" allowBlank="1" showInputMessage="1" errorTitle="COCHES HOMOLOGADOS" error="El modelo de coche que estas introduciendo no esta homologado." sqref="I142:I151 I18:I23 I25:I40 I128:I140 I103:I112 I114:I126 I69:I101 I42:I67"/>
  </dataValidations>
  <printOptions horizontalCentered="1" verticalCentered="1"/>
  <pageMargins left="0" right="0" top="0" bottom="0" header="0" footer="0"/>
  <pageSetup fitToHeight="1" fitToWidth="1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4"/>
  <sheetViews>
    <sheetView zoomScale="125" zoomScaleNormal="125" workbookViewId="0" topLeftCell="A3">
      <selection activeCell="C31" sqref="C31"/>
    </sheetView>
  </sheetViews>
  <sheetFormatPr defaultColWidth="11.00390625" defaultRowHeight="15.75"/>
  <cols>
    <col min="1" max="1" width="8.375" style="1" customWidth="1"/>
    <col min="2" max="2" width="25.875" style="0" customWidth="1"/>
    <col min="3" max="3" width="9.00390625" style="0" customWidth="1"/>
    <col min="4" max="4" width="15.00390625" style="0" customWidth="1"/>
    <col min="5" max="5" width="15.875" style="0" customWidth="1"/>
  </cols>
  <sheetData>
    <row r="1" spans="1:27" ht="15">
      <c r="A1" s="63" t="s">
        <v>79</v>
      </c>
      <c r="B1" s="55" t="s">
        <v>0</v>
      </c>
      <c r="C1" s="55" t="s">
        <v>1</v>
      </c>
      <c r="D1" s="63" t="s">
        <v>2</v>
      </c>
      <c r="E1" s="55" t="s">
        <v>75</v>
      </c>
      <c r="F1" s="56" t="s">
        <v>3</v>
      </c>
      <c r="G1" s="56" t="s">
        <v>4</v>
      </c>
      <c r="H1" s="56" t="s">
        <v>5</v>
      </c>
      <c r="I1" s="56" t="s">
        <v>6</v>
      </c>
      <c r="J1" s="56" t="s">
        <v>7</v>
      </c>
      <c r="K1" s="56" t="s">
        <v>8</v>
      </c>
      <c r="L1" s="56" t="s">
        <v>9</v>
      </c>
      <c r="M1" s="62" t="s">
        <v>10</v>
      </c>
      <c r="N1" s="62" t="s">
        <v>11</v>
      </c>
      <c r="O1" s="62" t="s">
        <v>12</v>
      </c>
      <c r="P1" s="62" t="s">
        <v>13</v>
      </c>
      <c r="Q1" s="62" t="s">
        <v>14</v>
      </c>
      <c r="R1" s="62" t="s">
        <v>8</v>
      </c>
      <c r="S1" s="62" t="s">
        <v>15</v>
      </c>
      <c r="T1" s="57" t="s">
        <v>16</v>
      </c>
      <c r="U1" s="57" t="s">
        <v>17</v>
      </c>
      <c r="V1" s="57" t="s">
        <v>18</v>
      </c>
      <c r="W1" s="57" t="s">
        <v>19</v>
      </c>
      <c r="X1" s="57" t="s">
        <v>20</v>
      </c>
      <c r="Y1" s="57" t="s">
        <v>8</v>
      </c>
      <c r="Z1" s="57" t="s">
        <v>21</v>
      </c>
      <c r="AA1" s="58" t="s">
        <v>22</v>
      </c>
    </row>
    <row r="2" spans="1:27" ht="15">
      <c r="A2" s="3">
        <v>13</v>
      </c>
      <c r="B2" s="4" t="s">
        <v>63</v>
      </c>
      <c r="C2" s="4" t="s">
        <v>27</v>
      </c>
      <c r="D2" s="4" t="s">
        <v>35</v>
      </c>
      <c r="E2" s="4" t="s">
        <v>175</v>
      </c>
      <c r="F2" s="40">
        <v>33.495</v>
      </c>
      <c r="G2" s="40">
        <v>30.052</v>
      </c>
      <c r="H2" s="40">
        <v>37.456</v>
      </c>
      <c r="I2" s="40">
        <v>37.472</v>
      </c>
      <c r="J2" s="40">
        <v>36.957</v>
      </c>
      <c r="K2" s="40"/>
      <c r="L2" s="40">
        <v>175.432</v>
      </c>
      <c r="M2" s="44">
        <v>31.925</v>
      </c>
      <c r="N2" s="44">
        <v>31.789</v>
      </c>
      <c r="O2" s="44">
        <v>35.27</v>
      </c>
      <c r="P2" s="44">
        <v>36.768</v>
      </c>
      <c r="Q2" s="44">
        <v>37.328</v>
      </c>
      <c r="R2" s="44"/>
      <c r="S2" s="44">
        <v>173.08</v>
      </c>
      <c r="T2" s="42">
        <v>32.186</v>
      </c>
      <c r="U2" s="42">
        <v>29.287</v>
      </c>
      <c r="V2" s="42">
        <v>35.275</v>
      </c>
      <c r="W2" s="42">
        <v>36.789</v>
      </c>
      <c r="X2" s="42">
        <v>36.699</v>
      </c>
      <c r="Y2" s="42"/>
      <c r="Z2" s="42">
        <v>170.236</v>
      </c>
      <c r="AA2" s="59">
        <v>518.748</v>
      </c>
    </row>
    <row r="3" spans="1:27" ht="15">
      <c r="A3" s="3">
        <v>150</v>
      </c>
      <c r="B3" s="4" t="s">
        <v>69</v>
      </c>
      <c r="C3" s="4" t="s">
        <v>27</v>
      </c>
      <c r="D3" s="4" t="s">
        <v>35</v>
      </c>
      <c r="E3" s="4" t="s">
        <v>174</v>
      </c>
      <c r="F3" s="40">
        <v>34.471</v>
      </c>
      <c r="G3" s="40">
        <v>32.612</v>
      </c>
      <c r="H3" s="40">
        <v>40.688</v>
      </c>
      <c r="I3" s="40">
        <v>37.458</v>
      </c>
      <c r="J3" s="40">
        <v>40.465</v>
      </c>
      <c r="K3" s="40"/>
      <c r="L3" s="40">
        <v>185.694</v>
      </c>
      <c r="M3" s="44">
        <v>32.7</v>
      </c>
      <c r="N3" s="44">
        <v>30.12</v>
      </c>
      <c r="O3" s="44">
        <v>36.882</v>
      </c>
      <c r="P3" s="44">
        <v>38.446</v>
      </c>
      <c r="Q3" s="44">
        <v>38.346</v>
      </c>
      <c r="R3" s="44"/>
      <c r="S3" s="44">
        <v>176.494</v>
      </c>
      <c r="T3" s="42">
        <v>33.693</v>
      </c>
      <c r="U3" s="42">
        <v>33.134</v>
      </c>
      <c r="V3" s="42">
        <v>37.18</v>
      </c>
      <c r="W3" s="42">
        <v>35.919</v>
      </c>
      <c r="X3" s="42">
        <v>37.453</v>
      </c>
      <c r="Y3" s="42"/>
      <c r="Z3" s="42">
        <v>177.379</v>
      </c>
      <c r="AA3" s="59">
        <v>539.567</v>
      </c>
    </row>
    <row r="4" spans="1:27" ht="15">
      <c r="A4" s="3">
        <v>64</v>
      </c>
      <c r="B4" s="4" t="s">
        <v>36</v>
      </c>
      <c r="C4" s="4" t="s">
        <v>65</v>
      </c>
      <c r="D4" s="4" t="s">
        <v>82</v>
      </c>
      <c r="E4" s="4" t="s">
        <v>175</v>
      </c>
      <c r="F4" s="40">
        <v>39.523</v>
      </c>
      <c r="G4" s="40">
        <v>34.476</v>
      </c>
      <c r="H4" s="40">
        <v>42.76</v>
      </c>
      <c r="I4" s="40">
        <v>42.331</v>
      </c>
      <c r="J4" s="40">
        <v>42.961</v>
      </c>
      <c r="K4" s="40"/>
      <c r="L4" s="40">
        <v>202.051</v>
      </c>
      <c r="M4" s="44">
        <v>37.23</v>
      </c>
      <c r="N4" s="44">
        <v>33.663</v>
      </c>
      <c r="O4" s="44">
        <v>41.578</v>
      </c>
      <c r="P4" s="44">
        <v>41.263</v>
      </c>
      <c r="Q4" s="44">
        <v>41.8</v>
      </c>
      <c r="R4" s="44"/>
      <c r="S4" s="44">
        <v>195.534</v>
      </c>
      <c r="T4" s="42">
        <v>37.221</v>
      </c>
      <c r="U4" s="42">
        <v>34.069</v>
      </c>
      <c r="V4" s="42">
        <v>41.191</v>
      </c>
      <c r="W4" s="42">
        <v>41.967</v>
      </c>
      <c r="X4" s="42">
        <v>42.418</v>
      </c>
      <c r="Y4" s="42"/>
      <c r="Z4" s="42">
        <v>196.866</v>
      </c>
      <c r="AA4" s="59">
        <v>594.451</v>
      </c>
    </row>
    <row r="5" spans="1:27" ht="15">
      <c r="A5" s="3">
        <v>25</v>
      </c>
      <c r="B5" s="4" t="s">
        <v>42</v>
      </c>
      <c r="C5" s="4" t="s">
        <v>65</v>
      </c>
      <c r="D5" s="4" t="s">
        <v>82</v>
      </c>
      <c r="E5" s="4" t="s">
        <v>175</v>
      </c>
      <c r="F5" s="40">
        <v>37.254</v>
      </c>
      <c r="G5" s="40">
        <v>34.611</v>
      </c>
      <c r="H5" s="40">
        <v>41.425</v>
      </c>
      <c r="I5" s="40">
        <v>42.683</v>
      </c>
      <c r="J5" s="40">
        <v>42.762</v>
      </c>
      <c r="K5" s="40"/>
      <c r="L5" s="40">
        <v>198.735</v>
      </c>
      <c r="M5" s="44">
        <v>36.673</v>
      </c>
      <c r="N5" s="44">
        <v>34.059</v>
      </c>
      <c r="O5" s="44">
        <v>40.649</v>
      </c>
      <c r="P5" s="44">
        <v>40.68</v>
      </c>
      <c r="Q5" s="44">
        <v>42.218</v>
      </c>
      <c r="R5" s="44"/>
      <c r="S5" s="44">
        <v>194.279</v>
      </c>
      <c r="T5" s="42">
        <v>37.915</v>
      </c>
      <c r="U5" s="42">
        <v>35.166</v>
      </c>
      <c r="V5" s="42">
        <v>42.923</v>
      </c>
      <c r="W5" s="42">
        <v>42.863</v>
      </c>
      <c r="X5" s="42">
        <v>42.675</v>
      </c>
      <c r="Y5" s="42"/>
      <c r="Z5" s="42">
        <v>201.542</v>
      </c>
      <c r="AA5" s="59">
        <v>594.556</v>
      </c>
    </row>
    <row r="6" spans="1:27" ht="15">
      <c r="A6" s="3">
        <v>46</v>
      </c>
      <c r="B6" s="4" t="s">
        <v>38</v>
      </c>
      <c r="C6" s="4" t="s">
        <v>65</v>
      </c>
      <c r="D6" s="4" t="s">
        <v>82</v>
      </c>
      <c r="E6" s="4" t="s">
        <v>175</v>
      </c>
      <c r="F6" s="40">
        <v>37.456</v>
      </c>
      <c r="G6" s="40">
        <v>35.704</v>
      </c>
      <c r="H6" s="40">
        <v>43.317</v>
      </c>
      <c r="I6" s="40">
        <v>42.9</v>
      </c>
      <c r="J6" s="40">
        <v>44.396</v>
      </c>
      <c r="K6" s="40"/>
      <c r="L6" s="40">
        <v>203.773</v>
      </c>
      <c r="M6" s="44">
        <v>36.035</v>
      </c>
      <c r="N6" s="44">
        <v>36.577</v>
      </c>
      <c r="O6" s="44">
        <v>42.575</v>
      </c>
      <c r="P6" s="44">
        <v>41.669</v>
      </c>
      <c r="Q6" s="44">
        <v>42.532</v>
      </c>
      <c r="R6" s="44"/>
      <c r="S6" s="44">
        <v>199.388</v>
      </c>
      <c r="T6" s="42">
        <v>35.822</v>
      </c>
      <c r="U6" s="42">
        <v>33.722</v>
      </c>
      <c r="V6" s="42">
        <v>40.589</v>
      </c>
      <c r="W6" s="42">
        <v>41.677</v>
      </c>
      <c r="X6" s="42">
        <v>42.066</v>
      </c>
      <c r="Y6" s="42"/>
      <c r="Z6" s="42">
        <v>193.876</v>
      </c>
      <c r="AA6" s="59">
        <v>597.037</v>
      </c>
    </row>
    <row r="7" spans="1:27" ht="15">
      <c r="A7" s="3">
        <v>43</v>
      </c>
      <c r="B7" s="4" t="s">
        <v>96</v>
      </c>
      <c r="C7" s="4" t="s">
        <v>65</v>
      </c>
      <c r="D7" s="4" t="s">
        <v>82</v>
      </c>
      <c r="E7" s="4" t="s">
        <v>175</v>
      </c>
      <c r="F7" s="40">
        <v>39.846</v>
      </c>
      <c r="G7" s="40">
        <v>35.864</v>
      </c>
      <c r="H7" s="40">
        <v>44.62</v>
      </c>
      <c r="I7" s="40">
        <v>42.762</v>
      </c>
      <c r="J7" s="40">
        <v>45.594</v>
      </c>
      <c r="K7" s="40"/>
      <c r="L7" s="40">
        <v>208.686</v>
      </c>
      <c r="M7" s="44">
        <v>37.027</v>
      </c>
      <c r="N7" s="44">
        <v>38.913</v>
      </c>
      <c r="O7" s="44">
        <v>42.339</v>
      </c>
      <c r="P7" s="44">
        <v>42.424</v>
      </c>
      <c r="Q7" s="44">
        <v>43.328</v>
      </c>
      <c r="R7" s="44"/>
      <c r="S7" s="44">
        <v>204.031</v>
      </c>
      <c r="T7" s="42">
        <v>37.497</v>
      </c>
      <c r="U7" s="42">
        <v>35.336</v>
      </c>
      <c r="V7" s="42">
        <v>42.771</v>
      </c>
      <c r="W7" s="42">
        <v>43.662</v>
      </c>
      <c r="X7" s="42">
        <v>43.195</v>
      </c>
      <c r="Y7" s="42"/>
      <c r="Z7" s="42">
        <v>202.461</v>
      </c>
      <c r="AA7" s="59">
        <v>615.178</v>
      </c>
    </row>
    <row r="8" spans="1:27" ht="15">
      <c r="A8" s="3">
        <v>207</v>
      </c>
      <c r="B8" s="4" t="s">
        <v>43</v>
      </c>
      <c r="C8" s="4" t="s">
        <v>67</v>
      </c>
      <c r="D8" s="4" t="s">
        <v>37</v>
      </c>
      <c r="E8" s="4" t="s">
        <v>179</v>
      </c>
      <c r="F8" s="40">
        <v>39.729</v>
      </c>
      <c r="G8" s="40">
        <v>36.988</v>
      </c>
      <c r="H8" s="40">
        <v>44.147</v>
      </c>
      <c r="I8" s="40">
        <v>44.106</v>
      </c>
      <c r="J8" s="40">
        <v>44.39</v>
      </c>
      <c r="K8" s="40"/>
      <c r="L8" s="40">
        <v>209.36</v>
      </c>
      <c r="M8" s="44">
        <v>39.036</v>
      </c>
      <c r="N8" s="44">
        <v>36.396</v>
      </c>
      <c r="O8" s="44">
        <v>43.068</v>
      </c>
      <c r="P8" s="44">
        <v>44.078</v>
      </c>
      <c r="Q8" s="44">
        <v>44.068</v>
      </c>
      <c r="R8" s="44"/>
      <c r="S8" s="44">
        <v>206.646</v>
      </c>
      <c r="T8" s="42">
        <v>38.715</v>
      </c>
      <c r="U8" s="42">
        <v>36.118</v>
      </c>
      <c r="V8" s="42">
        <v>42.882</v>
      </c>
      <c r="W8" s="42">
        <v>43.258</v>
      </c>
      <c r="X8" s="42">
        <v>43.769</v>
      </c>
      <c r="Y8" s="42"/>
      <c r="Z8" s="42">
        <v>204.742</v>
      </c>
      <c r="AA8" s="59">
        <v>620.748</v>
      </c>
    </row>
    <row r="9" spans="1:27" ht="15">
      <c r="A9" s="3">
        <v>11</v>
      </c>
      <c r="B9" s="4" t="s">
        <v>40</v>
      </c>
      <c r="C9" s="4" t="s">
        <v>67</v>
      </c>
      <c r="D9" s="4" t="s">
        <v>37</v>
      </c>
      <c r="E9" s="4" t="s">
        <v>175</v>
      </c>
      <c r="F9" s="40">
        <v>40.035</v>
      </c>
      <c r="G9" s="40">
        <v>35.513</v>
      </c>
      <c r="H9" s="40">
        <v>44.6</v>
      </c>
      <c r="I9" s="40">
        <v>44.516</v>
      </c>
      <c r="J9" s="40">
        <v>45.537</v>
      </c>
      <c r="K9" s="40"/>
      <c r="L9" s="40">
        <v>210.201</v>
      </c>
      <c r="M9" s="44">
        <v>39.029</v>
      </c>
      <c r="N9" s="44">
        <v>35.786</v>
      </c>
      <c r="O9" s="44">
        <v>43.999</v>
      </c>
      <c r="P9" s="44">
        <v>44.075</v>
      </c>
      <c r="Q9" s="44">
        <v>45.232</v>
      </c>
      <c r="R9" s="44"/>
      <c r="S9" s="44">
        <v>208.121</v>
      </c>
      <c r="T9" s="42">
        <v>38.983</v>
      </c>
      <c r="U9" s="42">
        <v>34.942</v>
      </c>
      <c r="V9" s="42">
        <v>42.831</v>
      </c>
      <c r="W9" s="42">
        <v>43.011</v>
      </c>
      <c r="X9" s="42">
        <v>45.438</v>
      </c>
      <c r="Y9" s="42"/>
      <c r="Z9" s="42">
        <v>205.205</v>
      </c>
      <c r="AA9" s="59">
        <v>623.527</v>
      </c>
    </row>
    <row r="10" spans="1:27" ht="15">
      <c r="A10" s="3">
        <v>7</v>
      </c>
      <c r="B10" s="4" t="s">
        <v>41</v>
      </c>
      <c r="C10" s="4" t="s">
        <v>67</v>
      </c>
      <c r="D10" s="4" t="s">
        <v>37</v>
      </c>
      <c r="E10" s="4" t="s">
        <v>175</v>
      </c>
      <c r="F10" s="40">
        <v>41.458</v>
      </c>
      <c r="G10" s="40">
        <v>37.608</v>
      </c>
      <c r="H10" s="40">
        <v>46.484</v>
      </c>
      <c r="I10" s="40">
        <v>45.137</v>
      </c>
      <c r="J10" s="40">
        <v>45.635</v>
      </c>
      <c r="K10" s="40"/>
      <c r="L10" s="40">
        <v>216.322</v>
      </c>
      <c r="M10" s="44">
        <v>39.864</v>
      </c>
      <c r="N10" s="44">
        <v>35.82</v>
      </c>
      <c r="O10" s="44">
        <v>45.016</v>
      </c>
      <c r="P10" s="44">
        <v>43.642</v>
      </c>
      <c r="Q10" s="44">
        <v>44.561</v>
      </c>
      <c r="R10" s="44"/>
      <c r="S10" s="44">
        <v>208.903</v>
      </c>
      <c r="T10" s="42">
        <v>38.415</v>
      </c>
      <c r="U10" s="42">
        <v>34.496</v>
      </c>
      <c r="V10" s="42">
        <v>42.227</v>
      </c>
      <c r="W10" s="42">
        <v>43.08</v>
      </c>
      <c r="X10" s="42">
        <v>44.132</v>
      </c>
      <c r="Y10" s="42"/>
      <c r="Z10" s="42">
        <v>202.35</v>
      </c>
      <c r="AA10" s="59">
        <v>627.575</v>
      </c>
    </row>
    <row r="11" spans="1:27" ht="15">
      <c r="A11" s="3">
        <v>327</v>
      </c>
      <c r="B11" s="4" t="s">
        <v>100</v>
      </c>
      <c r="C11" s="4" t="s">
        <v>156</v>
      </c>
      <c r="D11" s="4" t="s">
        <v>129</v>
      </c>
      <c r="E11" s="4" t="s">
        <v>198</v>
      </c>
      <c r="F11" s="40">
        <v>39.248</v>
      </c>
      <c r="G11" s="40">
        <v>37.188</v>
      </c>
      <c r="H11" s="40">
        <v>42.813</v>
      </c>
      <c r="I11" s="40">
        <v>43.082</v>
      </c>
      <c r="J11" s="40">
        <v>46.751</v>
      </c>
      <c r="K11" s="40"/>
      <c r="L11" s="40">
        <v>209.082</v>
      </c>
      <c r="M11" s="44">
        <v>37.999</v>
      </c>
      <c r="N11" s="44">
        <v>39.197</v>
      </c>
      <c r="O11" s="44">
        <v>42.071</v>
      </c>
      <c r="P11" s="44">
        <v>45.547</v>
      </c>
      <c r="Q11" s="44">
        <v>44.365</v>
      </c>
      <c r="R11" s="44"/>
      <c r="S11" s="44">
        <v>209.179</v>
      </c>
      <c r="T11" s="42">
        <v>39.023</v>
      </c>
      <c r="U11" s="42">
        <v>35.705</v>
      </c>
      <c r="V11" s="42">
        <v>44.892</v>
      </c>
      <c r="W11" s="42">
        <v>43.607</v>
      </c>
      <c r="X11" s="42">
        <v>47.888</v>
      </c>
      <c r="Y11" s="42"/>
      <c r="Z11" s="42">
        <v>211.115</v>
      </c>
      <c r="AA11" s="59">
        <v>629.376</v>
      </c>
    </row>
    <row r="12" spans="1:27" ht="15">
      <c r="A12" s="3">
        <v>63</v>
      </c>
      <c r="B12" s="4" t="s">
        <v>52</v>
      </c>
      <c r="C12" s="4" t="s">
        <v>67</v>
      </c>
      <c r="D12" s="4" t="s">
        <v>37</v>
      </c>
      <c r="E12" s="4" t="s">
        <v>175</v>
      </c>
      <c r="F12" s="40">
        <v>42.613</v>
      </c>
      <c r="G12" s="40">
        <v>38.553</v>
      </c>
      <c r="H12" s="40">
        <v>44.022</v>
      </c>
      <c r="I12" s="40">
        <v>47.093</v>
      </c>
      <c r="J12" s="40">
        <v>46.136</v>
      </c>
      <c r="K12" s="40"/>
      <c r="L12" s="40">
        <v>218.417</v>
      </c>
      <c r="M12" s="44">
        <v>38.216</v>
      </c>
      <c r="N12" s="44">
        <v>36.114</v>
      </c>
      <c r="O12" s="44">
        <v>43.704</v>
      </c>
      <c r="P12" s="44">
        <v>44.497</v>
      </c>
      <c r="Q12" s="44">
        <v>44.738</v>
      </c>
      <c r="R12" s="44"/>
      <c r="S12" s="44">
        <v>207.269</v>
      </c>
      <c r="T12" s="42">
        <v>39.802</v>
      </c>
      <c r="U12" s="42">
        <v>36.007</v>
      </c>
      <c r="V12" s="42">
        <v>43.104</v>
      </c>
      <c r="W12" s="42">
        <v>43.704</v>
      </c>
      <c r="X12" s="42">
        <v>44.499</v>
      </c>
      <c r="Y12" s="42"/>
      <c r="Z12" s="42">
        <v>207.116</v>
      </c>
      <c r="AA12" s="59">
        <v>632.802</v>
      </c>
    </row>
    <row r="13" spans="1:27" ht="15">
      <c r="A13" s="3">
        <v>14</v>
      </c>
      <c r="B13" s="4" t="s">
        <v>62</v>
      </c>
      <c r="C13" s="4" t="s">
        <v>156</v>
      </c>
      <c r="D13" s="4" t="s">
        <v>129</v>
      </c>
      <c r="E13" s="4" t="s">
        <v>175</v>
      </c>
      <c r="F13" s="40">
        <v>40.645</v>
      </c>
      <c r="G13" s="40">
        <v>38.031</v>
      </c>
      <c r="H13" s="40">
        <v>45.863</v>
      </c>
      <c r="I13" s="40">
        <v>45.432</v>
      </c>
      <c r="J13" s="40">
        <v>45.859</v>
      </c>
      <c r="K13" s="40"/>
      <c r="L13" s="40">
        <v>215.83</v>
      </c>
      <c r="M13" s="44">
        <v>39.118</v>
      </c>
      <c r="N13" s="44">
        <v>36.832</v>
      </c>
      <c r="O13" s="44">
        <v>45.827</v>
      </c>
      <c r="P13" s="44">
        <v>43.86</v>
      </c>
      <c r="Q13" s="44">
        <v>47.077</v>
      </c>
      <c r="R13" s="44"/>
      <c r="S13" s="44">
        <v>212.714</v>
      </c>
      <c r="T13" s="42">
        <v>39.754</v>
      </c>
      <c r="U13" s="42">
        <v>36.694</v>
      </c>
      <c r="V13" s="42">
        <v>45.358</v>
      </c>
      <c r="W13" s="42">
        <v>43.917</v>
      </c>
      <c r="X13" s="42">
        <v>45.996</v>
      </c>
      <c r="Y13" s="42"/>
      <c r="Z13" s="42">
        <v>211.719</v>
      </c>
      <c r="AA13" s="59">
        <v>640.263</v>
      </c>
    </row>
    <row r="14" spans="1:27" ht="15">
      <c r="A14" s="3">
        <v>197</v>
      </c>
      <c r="B14" s="4" t="s">
        <v>201</v>
      </c>
      <c r="C14" s="4" t="s">
        <v>156</v>
      </c>
      <c r="D14" s="4" t="s">
        <v>167</v>
      </c>
      <c r="E14" s="4" t="s">
        <v>202</v>
      </c>
      <c r="F14" s="40">
        <v>40.948</v>
      </c>
      <c r="G14" s="40">
        <v>37.767</v>
      </c>
      <c r="H14" s="40">
        <v>44.837</v>
      </c>
      <c r="I14" s="40">
        <v>44.666</v>
      </c>
      <c r="J14" s="40">
        <v>47.211</v>
      </c>
      <c r="K14" s="40"/>
      <c r="L14" s="40">
        <v>215.429</v>
      </c>
      <c r="M14" s="44">
        <v>41.999</v>
      </c>
      <c r="N14" s="44">
        <v>37.781</v>
      </c>
      <c r="O14" s="44">
        <v>44.809</v>
      </c>
      <c r="P14" s="44">
        <v>44.473</v>
      </c>
      <c r="Q14" s="44">
        <v>45.896</v>
      </c>
      <c r="R14" s="44"/>
      <c r="S14" s="44">
        <v>214.958</v>
      </c>
      <c r="T14" s="42">
        <v>39.856</v>
      </c>
      <c r="U14" s="42">
        <v>36.126</v>
      </c>
      <c r="V14" s="42">
        <v>43.501</v>
      </c>
      <c r="W14" s="42">
        <v>47.829</v>
      </c>
      <c r="X14" s="42">
        <v>45.318</v>
      </c>
      <c r="Y14" s="42"/>
      <c r="Z14" s="42">
        <v>212.63</v>
      </c>
      <c r="AA14" s="59">
        <v>643.017</v>
      </c>
    </row>
    <row r="15" spans="1:27" ht="15">
      <c r="A15" s="3">
        <v>97</v>
      </c>
      <c r="B15" s="4" t="s">
        <v>58</v>
      </c>
      <c r="C15" s="4" t="s">
        <v>65</v>
      </c>
      <c r="D15" s="4" t="s">
        <v>82</v>
      </c>
      <c r="E15" s="4" t="s">
        <v>175</v>
      </c>
      <c r="F15" s="40">
        <v>42.682</v>
      </c>
      <c r="G15" s="40">
        <v>38.777</v>
      </c>
      <c r="H15" s="40">
        <v>48.617</v>
      </c>
      <c r="I15" s="40">
        <v>46.911</v>
      </c>
      <c r="J15" s="40">
        <v>47.909</v>
      </c>
      <c r="K15" s="40"/>
      <c r="L15" s="40">
        <v>224.896</v>
      </c>
      <c r="M15" s="44">
        <v>40.381</v>
      </c>
      <c r="N15" s="44">
        <v>38.979</v>
      </c>
      <c r="O15" s="44">
        <v>44.777</v>
      </c>
      <c r="P15" s="44">
        <v>45.481</v>
      </c>
      <c r="Q15" s="44">
        <v>49.89</v>
      </c>
      <c r="R15" s="44"/>
      <c r="S15" s="44">
        <v>219.508</v>
      </c>
      <c r="T15" s="42">
        <v>39.518</v>
      </c>
      <c r="U15" s="42">
        <v>38.481</v>
      </c>
      <c r="V15" s="42">
        <v>44.142</v>
      </c>
      <c r="W15" s="42">
        <v>44.717</v>
      </c>
      <c r="X15" s="42">
        <v>45.459</v>
      </c>
      <c r="Y15" s="42"/>
      <c r="Z15" s="42">
        <v>212.317</v>
      </c>
      <c r="AA15" s="59">
        <v>656.721</v>
      </c>
    </row>
    <row r="16" spans="1:27" ht="15">
      <c r="A16" s="3">
        <v>99</v>
      </c>
      <c r="B16" s="4" t="s">
        <v>46</v>
      </c>
      <c r="C16" s="4" t="s">
        <v>67</v>
      </c>
      <c r="D16" s="4" t="s">
        <v>37</v>
      </c>
      <c r="E16" s="4" t="s">
        <v>175</v>
      </c>
      <c r="F16" s="40">
        <v>42.14</v>
      </c>
      <c r="G16" s="40">
        <v>36.446</v>
      </c>
      <c r="H16" s="40">
        <v>44.506</v>
      </c>
      <c r="I16" s="40">
        <v>43.844</v>
      </c>
      <c r="J16" s="40">
        <v>44.903</v>
      </c>
      <c r="K16" s="40"/>
      <c r="L16" s="40">
        <v>211.839</v>
      </c>
      <c r="M16" s="44">
        <v>38.197</v>
      </c>
      <c r="N16" s="44">
        <v>35.793</v>
      </c>
      <c r="O16" s="44">
        <v>42.198</v>
      </c>
      <c r="P16" s="44">
        <v>45.401</v>
      </c>
      <c r="Q16" s="44">
        <v>44.511</v>
      </c>
      <c r="R16" s="44"/>
      <c r="S16" s="44">
        <v>206.1</v>
      </c>
      <c r="T16" s="42">
        <v>38.136</v>
      </c>
      <c r="U16" s="42">
        <v>74.563</v>
      </c>
      <c r="V16" s="42">
        <v>45.284</v>
      </c>
      <c r="W16" s="42">
        <v>42.662</v>
      </c>
      <c r="X16" s="42">
        <v>43.658</v>
      </c>
      <c r="Y16" s="42"/>
      <c r="Z16" s="42">
        <v>244.303</v>
      </c>
      <c r="AA16" s="59">
        <v>662.242</v>
      </c>
    </row>
    <row r="17" spans="1:27" ht="15">
      <c r="A17" s="3">
        <v>262</v>
      </c>
      <c r="B17" s="4" t="s">
        <v>56</v>
      </c>
      <c r="C17" s="4" t="s">
        <v>156</v>
      </c>
      <c r="D17" s="4" t="s">
        <v>85</v>
      </c>
      <c r="E17" s="4" t="s">
        <v>176</v>
      </c>
      <c r="F17" s="40">
        <v>42.555</v>
      </c>
      <c r="G17" s="40">
        <v>38.845</v>
      </c>
      <c r="H17" s="40">
        <v>47.43</v>
      </c>
      <c r="I17" s="40">
        <v>47.572</v>
      </c>
      <c r="J17" s="40">
        <v>47.233</v>
      </c>
      <c r="K17" s="40"/>
      <c r="L17" s="40">
        <v>223.635</v>
      </c>
      <c r="M17" s="44">
        <v>41.566</v>
      </c>
      <c r="N17" s="44">
        <v>37.791</v>
      </c>
      <c r="O17" s="44">
        <v>45.536</v>
      </c>
      <c r="P17" s="44">
        <v>48.341</v>
      </c>
      <c r="Q17" s="44">
        <v>48.62</v>
      </c>
      <c r="R17" s="44"/>
      <c r="S17" s="44">
        <v>221.854</v>
      </c>
      <c r="T17" s="42">
        <v>41.452</v>
      </c>
      <c r="U17" s="42">
        <v>37.809</v>
      </c>
      <c r="V17" s="42">
        <v>47.168</v>
      </c>
      <c r="W17" s="42">
        <v>46.948</v>
      </c>
      <c r="X17" s="42">
        <v>46.886</v>
      </c>
      <c r="Y17" s="42"/>
      <c r="Z17" s="42">
        <v>220.263</v>
      </c>
      <c r="AA17" s="59">
        <v>665.752</v>
      </c>
    </row>
    <row r="18" spans="1:27" ht="15">
      <c r="A18" s="3">
        <v>18</v>
      </c>
      <c r="B18" s="4" t="s">
        <v>64</v>
      </c>
      <c r="C18" s="4" t="s">
        <v>23</v>
      </c>
      <c r="D18" s="4" t="s">
        <v>37</v>
      </c>
      <c r="E18" s="4" t="s">
        <v>203</v>
      </c>
      <c r="F18" s="40">
        <v>40.998</v>
      </c>
      <c r="G18" s="40">
        <v>36.108</v>
      </c>
      <c r="H18" s="40">
        <v>47.927</v>
      </c>
      <c r="I18" s="40">
        <v>51.103</v>
      </c>
      <c r="J18" s="40">
        <v>45.573</v>
      </c>
      <c r="K18" s="40"/>
      <c r="L18" s="40">
        <v>221.709</v>
      </c>
      <c r="M18" s="44">
        <v>39.551</v>
      </c>
      <c r="N18" s="44">
        <v>35.021</v>
      </c>
      <c r="O18" s="44">
        <v>45.68</v>
      </c>
      <c r="P18" s="44">
        <v>45.793</v>
      </c>
      <c r="Q18" s="44">
        <v>48.391</v>
      </c>
      <c r="R18" s="44"/>
      <c r="S18" s="44">
        <v>214.436</v>
      </c>
      <c r="T18" s="42">
        <v>53.154</v>
      </c>
      <c r="U18" s="42">
        <v>40.273</v>
      </c>
      <c r="V18" s="42">
        <v>45.935</v>
      </c>
      <c r="W18" s="42">
        <v>46.785</v>
      </c>
      <c r="X18" s="42">
        <v>43.86</v>
      </c>
      <c r="Y18" s="42"/>
      <c r="Z18" s="42">
        <v>230.007</v>
      </c>
      <c r="AA18" s="59">
        <v>666.152</v>
      </c>
    </row>
    <row r="19" spans="1:27" ht="15">
      <c r="A19" s="3">
        <v>89</v>
      </c>
      <c r="B19" s="4" t="s">
        <v>59</v>
      </c>
      <c r="C19" s="4" t="s">
        <v>156</v>
      </c>
      <c r="D19" s="4" t="s">
        <v>129</v>
      </c>
      <c r="E19" s="4" t="s">
        <v>175</v>
      </c>
      <c r="F19" s="40">
        <v>42.499</v>
      </c>
      <c r="G19" s="40">
        <v>39.548</v>
      </c>
      <c r="H19" s="40">
        <v>46.084</v>
      </c>
      <c r="I19" s="40">
        <v>47.092</v>
      </c>
      <c r="J19" s="40">
        <v>48.023</v>
      </c>
      <c r="K19" s="40"/>
      <c r="L19" s="40">
        <v>223.246</v>
      </c>
      <c r="M19" s="44">
        <v>40.855</v>
      </c>
      <c r="N19" s="44">
        <v>38.144</v>
      </c>
      <c r="O19" s="44">
        <v>45.531</v>
      </c>
      <c r="P19" s="44">
        <v>47.486</v>
      </c>
      <c r="Q19" s="44">
        <v>51.284</v>
      </c>
      <c r="R19" s="44"/>
      <c r="S19" s="44">
        <v>223.3</v>
      </c>
      <c r="T19" s="42">
        <v>41.041</v>
      </c>
      <c r="U19" s="42">
        <v>38.661</v>
      </c>
      <c r="V19" s="42">
        <v>46.136</v>
      </c>
      <c r="W19" s="42">
        <v>47.389</v>
      </c>
      <c r="X19" s="42">
        <v>49.952</v>
      </c>
      <c r="Y19" s="42"/>
      <c r="Z19" s="42">
        <v>223.179</v>
      </c>
      <c r="AA19" s="59">
        <v>669.725</v>
      </c>
    </row>
    <row r="20" spans="1:27" ht="15">
      <c r="A20" s="3">
        <v>132</v>
      </c>
      <c r="B20" s="4" t="s">
        <v>204</v>
      </c>
      <c r="C20" s="4" t="s">
        <v>156</v>
      </c>
      <c r="D20" s="4" t="s">
        <v>167</v>
      </c>
      <c r="E20" s="4" t="s">
        <v>173</v>
      </c>
      <c r="F20" s="40">
        <v>43.239</v>
      </c>
      <c r="G20" s="40">
        <v>40.036</v>
      </c>
      <c r="H20" s="40">
        <v>49.668</v>
      </c>
      <c r="I20" s="40">
        <v>48.998</v>
      </c>
      <c r="J20" s="40">
        <v>48.22</v>
      </c>
      <c r="K20" s="40"/>
      <c r="L20" s="40">
        <v>230.161</v>
      </c>
      <c r="M20" s="44">
        <v>42.334</v>
      </c>
      <c r="N20" s="44">
        <v>38.798</v>
      </c>
      <c r="O20" s="44">
        <v>46.074</v>
      </c>
      <c r="P20" s="44">
        <v>48.671</v>
      </c>
      <c r="Q20" s="44">
        <v>46.943</v>
      </c>
      <c r="R20" s="44"/>
      <c r="S20" s="44">
        <v>222.82</v>
      </c>
      <c r="T20" s="42">
        <v>41.698</v>
      </c>
      <c r="U20" s="42">
        <v>38.481</v>
      </c>
      <c r="V20" s="42">
        <v>46.536</v>
      </c>
      <c r="W20" s="42">
        <v>47.654</v>
      </c>
      <c r="X20" s="42">
        <v>46.206</v>
      </c>
      <c r="Y20" s="42"/>
      <c r="Z20" s="42">
        <v>220.575</v>
      </c>
      <c r="AA20" s="59">
        <v>673.556</v>
      </c>
    </row>
    <row r="21" spans="1:27" ht="15">
      <c r="A21" s="3">
        <v>374</v>
      </c>
      <c r="B21" s="4" t="s">
        <v>171</v>
      </c>
      <c r="C21" s="4" t="s">
        <v>67</v>
      </c>
      <c r="D21" s="4" t="s">
        <v>37</v>
      </c>
      <c r="E21" s="4" t="s">
        <v>174</v>
      </c>
      <c r="F21" s="40">
        <v>44.437</v>
      </c>
      <c r="G21" s="40">
        <v>38.177</v>
      </c>
      <c r="H21" s="40">
        <v>46.954</v>
      </c>
      <c r="I21" s="40">
        <v>49.846</v>
      </c>
      <c r="J21" s="40">
        <v>52.4</v>
      </c>
      <c r="K21" s="40"/>
      <c r="L21" s="40">
        <v>231.814</v>
      </c>
      <c r="M21" s="44">
        <v>43.518</v>
      </c>
      <c r="N21" s="44">
        <v>37.463</v>
      </c>
      <c r="O21" s="44">
        <v>46.539</v>
      </c>
      <c r="P21" s="44">
        <v>48.271</v>
      </c>
      <c r="Q21" s="44">
        <v>48.062</v>
      </c>
      <c r="R21" s="44"/>
      <c r="S21" s="44">
        <v>223.853</v>
      </c>
      <c r="T21" s="42">
        <v>40.673</v>
      </c>
      <c r="U21" s="42">
        <v>38.905</v>
      </c>
      <c r="V21" s="42">
        <v>46.084</v>
      </c>
      <c r="W21" s="42">
        <v>45.853</v>
      </c>
      <c r="X21" s="42">
        <v>47.865</v>
      </c>
      <c r="Y21" s="42"/>
      <c r="Z21" s="42">
        <v>219.38</v>
      </c>
      <c r="AA21" s="59">
        <v>675.047</v>
      </c>
    </row>
    <row r="22" spans="1:27" ht="15">
      <c r="A22" s="3">
        <v>286</v>
      </c>
      <c r="B22" s="4" t="s">
        <v>146</v>
      </c>
      <c r="C22" s="4" t="s">
        <v>67</v>
      </c>
      <c r="D22" s="4" t="s">
        <v>37</v>
      </c>
      <c r="E22" s="4" t="s">
        <v>174</v>
      </c>
      <c r="F22" s="40">
        <v>44.694</v>
      </c>
      <c r="G22" s="40">
        <v>39.261</v>
      </c>
      <c r="H22" s="40">
        <v>48.623</v>
      </c>
      <c r="I22" s="40">
        <v>48.636</v>
      </c>
      <c r="J22" s="40">
        <v>48.358</v>
      </c>
      <c r="K22" s="40"/>
      <c r="L22" s="40">
        <v>229.572</v>
      </c>
      <c r="M22" s="44">
        <v>44.191</v>
      </c>
      <c r="N22" s="44">
        <v>37.754</v>
      </c>
      <c r="O22" s="44">
        <v>46.367</v>
      </c>
      <c r="P22" s="44">
        <v>46.395</v>
      </c>
      <c r="Q22" s="44">
        <v>48.991</v>
      </c>
      <c r="R22" s="44"/>
      <c r="S22" s="44">
        <v>223.698</v>
      </c>
      <c r="T22" s="42">
        <v>42.125</v>
      </c>
      <c r="U22" s="42">
        <v>38.141</v>
      </c>
      <c r="V22" s="42">
        <v>50.359</v>
      </c>
      <c r="W22" s="42">
        <v>45.656</v>
      </c>
      <c r="X22" s="42">
        <v>46.457</v>
      </c>
      <c r="Y22" s="42"/>
      <c r="Z22" s="42">
        <v>222.738</v>
      </c>
      <c r="AA22" s="59">
        <v>676.008</v>
      </c>
    </row>
    <row r="23" spans="1:27" ht="15">
      <c r="A23" s="3">
        <v>285</v>
      </c>
      <c r="B23" s="4" t="s">
        <v>145</v>
      </c>
      <c r="C23" s="4" t="s">
        <v>67</v>
      </c>
      <c r="D23" s="4" t="s">
        <v>37</v>
      </c>
      <c r="E23" s="4" t="s">
        <v>174</v>
      </c>
      <c r="F23" s="40">
        <v>42.373</v>
      </c>
      <c r="G23" s="40">
        <v>39.614</v>
      </c>
      <c r="H23" s="40">
        <v>49.96</v>
      </c>
      <c r="I23" s="40">
        <v>47.443</v>
      </c>
      <c r="J23" s="40">
        <v>48.684</v>
      </c>
      <c r="K23" s="40"/>
      <c r="L23" s="40">
        <v>228.074</v>
      </c>
      <c r="M23" s="44">
        <v>44.024</v>
      </c>
      <c r="N23" s="44">
        <v>39.035</v>
      </c>
      <c r="O23" s="44">
        <v>49.155</v>
      </c>
      <c r="P23" s="44">
        <v>48.134</v>
      </c>
      <c r="Q23" s="44">
        <v>48.464</v>
      </c>
      <c r="R23" s="44"/>
      <c r="S23" s="44">
        <v>228.812</v>
      </c>
      <c r="T23" s="42">
        <v>42.799</v>
      </c>
      <c r="U23" s="42">
        <v>38.89</v>
      </c>
      <c r="V23" s="42">
        <v>47.621</v>
      </c>
      <c r="W23" s="42">
        <v>46.113</v>
      </c>
      <c r="X23" s="42">
        <v>48.494</v>
      </c>
      <c r="Y23" s="42"/>
      <c r="Z23" s="42">
        <v>223.917</v>
      </c>
      <c r="AA23" s="59">
        <v>680.803</v>
      </c>
    </row>
    <row r="24" spans="1:27" ht="15">
      <c r="A24" s="3">
        <v>263</v>
      </c>
      <c r="B24" s="4" t="s">
        <v>55</v>
      </c>
      <c r="C24" s="4" t="s">
        <v>156</v>
      </c>
      <c r="D24" s="4" t="s">
        <v>129</v>
      </c>
      <c r="E24" s="4" t="s">
        <v>176</v>
      </c>
      <c r="F24" s="40">
        <v>47.811</v>
      </c>
      <c r="G24" s="40">
        <v>47.104</v>
      </c>
      <c r="H24" s="40">
        <v>59.387</v>
      </c>
      <c r="I24" s="40">
        <v>48.518</v>
      </c>
      <c r="J24" s="40">
        <v>50.104</v>
      </c>
      <c r="K24" s="40"/>
      <c r="L24" s="40">
        <v>252.924</v>
      </c>
      <c r="M24" s="44">
        <v>43.345</v>
      </c>
      <c r="N24" s="44">
        <v>39.937</v>
      </c>
      <c r="O24" s="44">
        <v>50.777</v>
      </c>
      <c r="P24" s="44">
        <v>50.985</v>
      </c>
      <c r="Q24" s="44">
        <v>50.434</v>
      </c>
      <c r="R24" s="44"/>
      <c r="S24" s="44">
        <v>235.478</v>
      </c>
      <c r="T24" s="42">
        <v>42.509</v>
      </c>
      <c r="U24" s="42">
        <v>38.732</v>
      </c>
      <c r="V24" s="42">
        <v>51.809</v>
      </c>
      <c r="W24" s="42">
        <v>48.124</v>
      </c>
      <c r="X24" s="42">
        <v>49.414</v>
      </c>
      <c r="Y24" s="42"/>
      <c r="Z24" s="42">
        <v>230.588</v>
      </c>
      <c r="AA24" s="59">
        <v>718.99</v>
      </c>
    </row>
    <row r="25" spans="1:27" ht="15">
      <c r="A25" s="3">
        <v>283</v>
      </c>
      <c r="B25" s="4" t="s">
        <v>74</v>
      </c>
      <c r="C25" s="4" t="s">
        <v>67</v>
      </c>
      <c r="D25" s="4" t="s">
        <v>37</v>
      </c>
      <c r="E25" s="4" t="s">
        <v>174</v>
      </c>
      <c r="F25" s="40">
        <v>45.694</v>
      </c>
      <c r="G25" s="40">
        <v>41.904</v>
      </c>
      <c r="H25" s="40">
        <v>50.655</v>
      </c>
      <c r="I25" s="40">
        <v>49.612</v>
      </c>
      <c r="J25" s="40">
        <v>54.073</v>
      </c>
      <c r="K25" s="40"/>
      <c r="L25" s="40">
        <v>241.938</v>
      </c>
      <c r="M25" s="44">
        <v>44.897</v>
      </c>
      <c r="N25" s="44">
        <v>40.783</v>
      </c>
      <c r="O25" s="44">
        <v>49.506</v>
      </c>
      <c r="P25" s="44">
        <v>50.938</v>
      </c>
      <c r="Q25" s="44">
        <v>51.068</v>
      </c>
      <c r="R25" s="44"/>
      <c r="S25" s="44">
        <v>237.192</v>
      </c>
      <c r="T25" s="42">
        <v>43.941</v>
      </c>
      <c r="U25" s="42">
        <v>42.587</v>
      </c>
      <c r="V25" s="42">
        <v>52.719</v>
      </c>
      <c r="W25" s="42">
        <v>48.235</v>
      </c>
      <c r="X25" s="42">
        <v>52.722</v>
      </c>
      <c r="Y25" s="42"/>
      <c r="Z25" s="42">
        <v>240.204</v>
      </c>
      <c r="AA25" s="59">
        <v>719.334</v>
      </c>
    </row>
    <row r="26" spans="1:27" ht="15">
      <c r="A26" s="3">
        <v>34</v>
      </c>
      <c r="B26" s="4" t="s">
        <v>60</v>
      </c>
      <c r="C26" s="4" t="s">
        <v>67</v>
      </c>
      <c r="D26" s="4" t="s">
        <v>205</v>
      </c>
      <c r="E26" s="4" t="s">
        <v>175</v>
      </c>
      <c r="F26" s="40">
        <v>46.781</v>
      </c>
      <c r="G26" s="40">
        <v>42.868</v>
      </c>
      <c r="H26" s="40">
        <v>53.765</v>
      </c>
      <c r="I26" s="40">
        <v>54.949</v>
      </c>
      <c r="J26" s="40">
        <v>52.509</v>
      </c>
      <c r="K26" s="40"/>
      <c r="L26" s="40">
        <v>250.872</v>
      </c>
      <c r="M26" s="44">
        <v>45.935</v>
      </c>
      <c r="N26" s="44">
        <v>40.777</v>
      </c>
      <c r="O26" s="44">
        <v>50.944</v>
      </c>
      <c r="P26" s="44">
        <v>51.043</v>
      </c>
      <c r="Q26" s="44">
        <v>50.095</v>
      </c>
      <c r="R26" s="44"/>
      <c r="S26" s="44">
        <v>238.794</v>
      </c>
      <c r="T26" s="42">
        <v>46.946</v>
      </c>
      <c r="U26" s="42">
        <v>43.915</v>
      </c>
      <c r="V26" s="42">
        <v>55.701</v>
      </c>
      <c r="W26" s="42">
        <v>49.823</v>
      </c>
      <c r="X26" s="42">
        <v>53.324</v>
      </c>
      <c r="Y26" s="42"/>
      <c r="Z26" s="42">
        <v>249.709</v>
      </c>
      <c r="AA26" s="59">
        <v>739.375</v>
      </c>
    </row>
    <row r="27" spans="1:27" ht="15">
      <c r="A27" s="3">
        <v>280</v>
      </c>
      <c r="B27" s="4" t="s">
        <v>206</v>
      </c>
      <c r="C27" s="4" t="s">
        <v>65</v>
      </c>
      <c r="D27" s="4" t="s">
        <v>207</v>
      </c>
      <c r="E27" s="4" t="s">
        <v>176</v>
      </c>
      <c r="F27" s="40">
        <v>49.105</v>
      </c>
      <c r="G27" s="40">
        <v>46.329</v>
      </c>
      <c r="H27" s="40">
        <v>55.526</v>
      </c>
      <c r="I27" s="40">
        <v>54.343</v>
      </c>
      <c r="J27" s="40">
        <v>52.59</v>
      </c>
      <c r="K27" s="40"/>
      <c r="L27" s="40">
        <v>257.893</v>
      </c>
      <c r="M27" s="44">
        <v>55.949</v>
      </c>
      <c r="N27" s="44">
        <v>41.021</v>
      </c>
      <c r="O27" s="44">
        <v>50.725</v>
      </c>
      <c r="P27" s="44">
        <v>53.776</v>
      </c>
      <c r="Q27" s="44">
        <v>51.875</v>
      </c>
      <c r="R27" s="44"/>
      <c r="S27" s="44">
        <v>253.346</v>
      </c>
      <c r="T27" s="42">
        <v>45.875</v>
      </c>
      <c r="U27" s="42">
        <v>41.15</v>
      </c>
      <c r="V27" s="42">
        <v>52.18</v>
      </c>
      <c r="W27" s="42">
        <v>56.807</v>
      </c>
      <c r="X27" s="42">
        <v>52.221</v>
      </c>
      <c r="Y27" s="42"/>
      <c r="Z27" s="42">
        <v>248.233</v>
      </c>
      <c r="AA27" s="59">
        <v>759.472</v>
      </c>
    </row>
    <row r="28" spans="1:27" ht="15">
      <c r="A28" s="3">
        <v>265</v>
      </c>
      <c r="B28" s="4" t="s">
        <v>53</v>
      </c>
      <c r="C28" s="4" t="s">
        <v>156</v>
      </c>
      <c r="D28" s="4" t="s">
        <v>197</v>
      </c>
      <c r="E28" s="4" t="s">
        <v>176</v>
      </c>
      <c r="F28" s="40">
        <v>51.952</v>
      </c>
      <c r="G28" s="40">
        <v>48.556</v>
      </c>
      <c r="H28" s="40">
        <v>58.004</v>
      </c>
      <c r="I28" s="40">
        <v>53.449</v>
      </c>
      <c r="J28" s="40">
        <v>58.609</v>
      </c>
      <c r="K28" s="40"/>
      <c r="L28" s="40">
        <v>270.57</v>
      </c>
      <c r="M28" s="44">
        <v>50.878</v>
      </c>
      <c r="N28" s="44">
        <v>50.079</v>
      </c>
      <c r="O28" s="44">
        <v>56.22</v>
      </c>
      <c r="P28" s="44">
        <v>54.804</v>
      </c>
      <c r="Q28" s="44">
        <v>56.195</v>
      </c>
      <c r="R28" s="44"/>
      <c r="S28" s="44">
        <v>268.176</v>
      </c>
      <c r="T28" s="42">
        <v>52.085</v>
      </c>
      <c r="U28" s="42">
        <v>44.011</v>
      </c>
      <c r="V28" s="42">
        <v>66.559</v>
      </c>
      <c r="W28" s="42">
        <v>57.843</v>
      </c>
      <c r="X28" s="42">
        <v>55.381</v>
      </c>
      <c r="Y28" s="42"/>
      <c r="Z28" s="42">
        <v>275.879</v>
      </c>
      <c r="AA28" s="59">
        <v>814.625</v>
      </c>
    </row>
    <row r="29" spans="1:27" ht="15">
      <c r="A29" s="3">
        <v>365</v>
      </c>
      <c r="B29" s="4" t="s">
        <v>78</v>
      </c>
      <c r="C29" s="4" t="s">
        <v>65</v>
      </c>
      <c r="D29" s="4" t="s">
        <v>82</v>
      </c>
      <c r="E29" s="4" t="s">
        <v>175</v>
      </c>
      <c r="F29" s="40">
        <v>48.693</v>
      </c>
      <c r="G29" s="40">
        <v>44.396</v>
      </c>
      <c r="H29" s="40">
        <v>60.893</v>
      </c>
      <c r="I29" s="40">
        <v>55.839</v>
      </c>
      <c r="J29" s="40">
        <v>61.228</v>
      </c>
      <c r="K29" s="40"/>
      <c r="L29" s="40">
        <v>271.049</v>
      </c>
      <c r="M29" s="44">
        <v>49.854</v>
      </c>
      <c r="N29" s="44">
        <v>55.442</v>
      </c>
      <c r="O29" s="44">
        <v>61.571</v>
      </c>
      <c r="P29" s="44">
        <v>62.25</v>
      </c>
      <c r="Q29" s="44">
        <v>56.707</v>
      </c>
      <c r="R29" s="44"/>
      <c r="S29" s="44">
        <v>285.824</v>
      </c>
      <c r="T29" s="42">
        <v>50.389</v>
      </c>
      <c r="U29" s="42">
        <v>47.494</v>
      </c>
      <c r="V29" s="42">
        <v>55.076</v>
      </c>
      <c r="W29" s="42">
        <v>54.527</v>
      </c>
      <c r="X29" s="42">
        <v>53.297</v>
      </c>
      <c r="Y29" s="42"/>
      <c r="Z29" s="42">
        <v>260.783</v>
      </c>
      <c r="AA29" s="59">
        <v>817.656</v>
      </c>
    </row>
    <row r="30" spans="1:27" ht="15">
      <c r="A30" s="3">
        <v>368</v>
      </c>
      <c r="B30" s="4" t="s">
        <v>160</v>
      </c>
      <c r="C30" s="4" t="s">
        <v>115</v>
      </c>
      <c r="D30" s="4" t="s">
        <v>37</v>
      </c>
      <c r="E30" s="4" t="s">
        <v>199</v>
      </c>
      <c r="F30" s="40">
        <v>65.954</v>
      </c>
      <c r="G30" s="40">
        <v>58.786</v>
      </c>
      <c r="H30" s="40">
        <v>78.912</v>
      </c>
      <c r="I30" s="40">
        <v>63.095</v>
      </c>
      <c r="J30" s="40">
        <v>78.742</v>
      </c>
      <c r="K30" s="40"/>
      <c r="L30" s="40">
        <v>345.489</v>
      </c>
      <c r="M30" s="44">
        <v>60.751</v>
      </c>
      <c r="N30" s="44">
        <v>62.104</v>
      </c>
      <c r="O30" s="44">
        <v>78.163</v>
      </c>
      <c r="P30" s="44">
        <v>80.642</v>
      </c>
      <c r="Q30" s="44">
        <v>65.513</v>
      </c>
      <c r="R30" s="44"/>
      <c r="S30" s="44">
        <v>347.173</v>
      </c>
      <c r="T30" s="42">
        <v>78.776</v>
      </c>
      <c r="U30" s="42">
        <v>54.072</v>
      </c>
      <c r="V30" s="42">
        <v>72.693</v>
      </c>
      <c r="W30" s="42">
        <v>62.865</v>
      </c>
      <c r="X30" s="42">
        <v>73.564</v>
      </c>
      <c r="Y30" s="42"/>
      <c r="Z30" s="42">
        <v>341.97</v>
      </c>
      <c r="AA30" s="59">
        <v>1034.632</v>
      </c>
    </row>
    <row r="31" spans="1:27" ht="15">
      <c r="A31" s="3">
        <v>49</v>
      </c>
      <c r="B31" s="4" t="s">
        <v>57</v>
      </c>
      <c r="C31" s="4" t="s">
        <v>156</v>
      </c>
      <c r="D31" s="4" t="s">
        <v>128</v>
      </c>
      <c r="E31" s="4" t="s">
        <v>175</v>
      </c>
      <c r="F31" s="40">
        <v>43.026</v>
      </c>
      <c r="G31" s="40">
        <v>40.212</v>
      </c>
      <c r="H31" s="40">
        <v>49.679</v>
      </c>
      <c r="I31" s="40">
        <v>48.46</v>
      </c>
      <c r="J31" s="40">
        <v>50.479</v>
      </c>
      <c r="K31" s="40"/>
      <c r="L31" s="40">
        <v>231.856</v>
      </c>
      <c r="M31" s="44">
        <v>46.412</v>
      </c>
      <c r="N31" s="44">
        <v>40.217</v>
      </c>
      <c r="O31" s="44">
        <v>70.273</v>
      </c>
      <c r="P31" s="44">
        <v>52.566</v>
      </c>
      <c r="Q31" s="44">
        <v>120</v>
      </c>
      <c r="R31" s="44"/>
      <c r="S31" s="44">
        <v>329.468</v>
      </c>
      <c r="T31" s="42">
        <v>120</v>
      </c>
      <c r="U31" s="42">
        <v>120</v>
      </c>
      <c r="V31" s="42">
        <v>120</v>
      </c>
      <c r="W31" s="42">
        <v>120</v>
      </c>
      <c r="X31" s="42">
        <v>120</v>
      </c>
      <c r="Y31" s="42"/>
      <c r="Z31" s="42">
        <v>600</v>
      </c>
      <c r="AA31" s="59">
        <v>1161.324</v>
      </c>
    </row>
    <row r="32" spans="1:27" ht="15">
      <c r="A32" s="3">
        <v>6</v>
      </c>
      <c r="B32" s="4" t="s">
        <v>169</v>
      </c>
      <c r="C32" s="4" t="s">
        <v>65</v>
      </c>
      <c r="D32" s="4" t="s">
        <v>82</v>
      </c>
      <c r="E32" s="4" t="s">
        <v>175</v>
      </c>
      <c r="F32" s="40">
        <v>44.184</v>
      </c>
      <c r="G32" s="40">
        <v>37.393</v>
      </c>
      <c r="H32" s="40">
        <v>46.973</v>
      </c>
      <c r="I32" s="40">
        <v>46.577</v>
      </c>
      <c r="J32" s="40">
        <v>46.238</v>
      </c>
      <c r="K32" s="40"/>
      <c r="L32" s="40">
        <v>221.365</v>
      </c>
      <c r="M32" s="44">
        <v>120</v>
      </c>
      <c r="N32" s="44">
        <v>120</v>
      </c>
      <c r="O32" s="44">
        <v>120</v>
      </c>
      <c r="P32" s="44">
        <v>120</v>
      </c>
      <c r="Q32" s="44">
        <v>120</v>
      </c>
      <c r="R32" s="44"/>
      <c r="S32" s="44">
        <v>600</v>
      </c>
      <c r="T32" s="42">
        <v>120</v>
      </c>
      <c r="U32" s="42">
        <v>120</v>
      </c>
      <c r="V32" s="42">
        <v>120</v>
      </c>
      <c r="W32" s="42">
        <v>120</v>
      </c>
      <c r="X32" s="42">
        <v>120</v>
      </c>
      <c r="Y32" s="42"/>
      <c r="Z32" s="42">
        <v>600</v>
      </c>
      <c r="AA32" s="59">
        <v>1421.365</v>
      </c>
    </row>
    <row r="33" spans="1:27" ht="15">
      <c r="A33" s="3">
        <v>10</v>
      </c>
      <c r="B33" s="4" t="s">
        <v>208</v>
      </c>
      <c r="C33" s="4" t="s">
        <v>24</v>
      </c>
      <c r="D33" s="4" t="s">
        <v>37</v>
      </c>
      <c r="E33" s="4" t="s">
        <v>175</v>
      </c>
      <c r="F33" s="40">
        <v>37.692</v>
      </c>
      <c r="G33" s="40">
        <v>36.388</v>
      </c>
      <c r="H33" s="40">
        <v>41.629</v>
      </c>
      <c r="I33" s="40">
        <v>44.557</v>
      </c>
      <c r="J33" s="40">
        <v>47.477</v>
      </c>
      <c r="K33" s="40">
        <v>120</v>
      </c>
      <c r="L33" s="40">
        <v>327.743</v>
      </c>
      <c r="M33" s="44">
        <v>41.068</v>
      </c>
      <c r="N33" s="44">
        <v>34.436</v>
      </c>
      <c r="O33" s="44">
        <v>45.781</v>
      </c>
      <c r="P33" s="44">
        <v>43.045</v>
      </c>
      <c r="Q33" s="44">
        <v>44.048</v>
      </c>
      <c r="R33" s="44"/>
      <c r="S33" s="44">
        <v>208.378</v>
      </c>
      <c r="T33" s="42">
        <v>38.204</v>
      </c>
      <c r="U33" s="42">
        <v>37.464</v>
      </c>
      <c r="V33" s="42">
        <v>45.345</v>
      </c>
      <c r="W33" s="42">
        <v>45.445</v>
      </c>
      <c r="X33" s="42">
        <v>43.513</v>
      </c>
      <c r="Y33" s="42">
        <v>1000</v>
      </c>
      <c r="Z33" s="42">
        <v>1209.971</v>
      </c>
      <c r="AA33" s="59">
        <v>1746.092</v>
      </c>
    </row>
    <row r="34" spans="1:27" ht="15">
      <c r="A34" s="3">
        <v>94</v>
      </c>
      <c r="B34" s="4" t="s">
        <v>196</v>
      </c>
      <c r="C34" s="4" t="s">
        <v>115</v>
      </c>
      <c r="D34" s="4" t="s">
        <v>37</v>
      </c>
      <c r="E34" s="4" t="s">
        <v>175</v>
      </c>
      <c r="F34" s="40">
        <v>70.701</v>
      </c>
      <c r="G34" s="40">
        <v>66.649</v>
      </c>
      <c r="H34" s="40">
        <v>77.734</v>
      </c>
      <c r="I34" s="40">
        <v>88.683</v>
      </c>
      <c r="J34" s="40">
        <v>83.818</v>
      </c>
      <c r="K34" s="40"/>
      <c r="L34" s="40">
        <v>387.585</v>
      </c>
      <c r="M34" s="44">
        <v>56.378</v>
      </c>
      <c r="N34" s="44">
        <v>48.232</v>
      </c>
      <c r="O34" s="44">
        <v>59.11</v>
      </c>
      <c r="P34" s="44">
        <v>69.189</v>
      </c>
      <c r="Q34" s="44">
        <v>60.47</v>
      </c>
      <c r="R34" s="44"/>
      <c r="S34" s="44">
        <v>293.379</v>
      </c>
      <c r="T34" s="42">
        <v>51.568</v>
      </c>
      <c r="U34" s="42">
        <v>47.103</v>
      </c>
      <c r="V34" s="42">
        <v>60.786</v>
      </c>
      <c r="W34" s="42">
        <v>63.332</v>
      </c>
      <c r="X34" s="42">
        <v>58.383</v>
      </c>
      <c r="Y34" s="42">
        <v>1000</v>
      </c>
      <c r="Z34" s="42">
        <v>1281.172</v>
      </c>
      <c r="AA34" s="59">
        <v>1962.136</v>
      </c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6"/>
  <sheetViews>
    <sheetView workbookViewId="0" topLeftCell="A1">
      <selection activeCell="A1" sqref="A1"/>
    </sheetView>
  </sheetViews>
  <sheetFormatPr defaultColWidth="11.00390625" defaultRowHeight="15.75"/>
  <cols>
    <col min="1" max="1" width="9.375" style="1" customWidth="1"/>
    <col min="2" max="2" width="24.125" style="0" customWidth="1"/>
    <col min="3" max="3" width="9.625" style="1" customWidth="1"/>
    <col min="4" max="4" width="14.625" style="0" customWidth="1"/>
    <col min="10" max="10" width="5.625" style="0" customWidth="1"/>
    <col min="17" max="17" width="7.00390625" style="0" customWidth="1"/>
    <col min="24" max="24" width="6.625" style="0" customWidth="1"/>
  </cols>
  <sheetData>
    <row r="1" spans="1:26" s="2" customFormat="1" ht="15">
      <c r="A1" s="82" t="s">
        <v>79</v>
      </c>
      <c r="B1" s="27" t="s">
        <v>0</v>
      </c>
      <c r="C1" s="28" t="s">
        <v>1</v>
      </c>
      <c r="D1" s="27" t="s">
        <v>2</v>
      </c>
      <c r="E1" s="29" t="s">
        <v>3</v>
      </c>
      <c r="F1" s="29" t="s">
        <v>4</v>
      </c>
      <c r="G1" s="29" t="s">
        <v>5</v>
      </c>
      <c r="H1" s="29" t="s">
        <v>6</v>
      </c>
      <c r="I1" s="29" t="s">
        <v>7</v>
      </c>
      <c r="J1" s="29" t="s">
        <v>8</v>
      </c>
      <c r="K1" s="29" t="s">
        <v>9</v>
      </c>
      <c r="L1" s="30" t="s">
        <v>10</v>
      </c>
      <c r="M1" s="30" t="s">
        <v>11</v>
      </c>
      <c r="N1" s="30" t="s">
        <v>12</v>
      </c>
      <c r="O1" s="30" t="s">
        <v>13</v>
      </c>
      <c r="P1" s="30" t="s">
        <v>14</v>
      </c>
      <c r="Q1" s="30" t="s">
        <v>8</v>
      </c>
      <c r="R1" s="30" t="s">
        <v>15</v>
      </c>
      <c r="S1" s="31" t="s">
        <v>16</v>
      </c>
      <c r="T1" s="31" t="s">
        <v>17</v>
      </c>
      <c r="U1" s="31" t="s">
        <v>18</v>
      </c>
      <c r="V1" s="31" t="s">
        <v>19</v>
      </c>
      <c r="W1" s="31" t="s">
        <v>20</v>
      </c>
      <c r="X1" s="31" t="s">
        <v>8</v>
      </c>
      <c r="Y1" s="31" t="s">
        <v>21</v>
      </c>
      <c r="Z1" s="32" t="s">
        <v>22</v>
      </c>
    </row>
    <row r="2" spans="1:26" ht="15">
      <c r="A2" s="83">
        <v>13</v>
      </c>
      <c r="B2" s="4" t="s">
        <v>39</v>
      </c>
      <c r="C2" s="3" t="s">
        <v>27</v>
      </c>
      <c r="D2" s="4" t="s">
        <v>37</v>
      </c>
      <c r="E2" s="5">
        <v>37.164</v>
      </c>
      <c r="F2" s="5">
        <v>41.522</v>
      </c>
      <c r="G2" s="5">
        <v>35.62</v>
      </c>
      <c r="H2" s="5">
        <v>41.49</v>
      </c>
      <c r="I2" s="5">
        <v>44.392</v>
      </c>
      <c r="J2" s="5"/>
      <c r="K2" s="5">
        <v>200.188</v>
      </c>
      <c r="L2" s="6">
        <v>34.834</v>
      </c>
      <c r="M2" s="6">
        <v>35.418</v>
      </c>
      <c r="N2" s="6">
        <v>32.562</v>
      </c>
      <c r="O2" s="6">
        <v>36.875</v>
      </c>
      <c r="P2" s="6">
        <v>40.263</v>
      </c>
      <c r="Q2" s="6"/>
      <c r="R2" s="6">
        <v>179.952</v>
      </c>
      <c r="S2" s="7">
        <v>34.548</v>
      </c>
      <c r="T2" s="7">
        <v>36.243</v>
      </c>
      <c r="U2" s="7">
        <v>34.349</v>
      </c>
      <c r="V2" s="7">
        <v>36.969</v>
      </c>
      <c r="W2" s="7">
        <v>38.843</v>
      </c>
      <c r="X2" s="7"/>
      <c r="Y2" s="7">
        <v>180.952</v>
      </c>
      <c r="Z2" s="33">
        <v>561.092</v>
      </c>
    </row>
    <row r="3" spans="1:26" ht="15">
      <c r="A3" s="83">
        <v>89</v>
      </c>
      <c r="B3" s="4" t="s">
        <v>69</v>
      </c>
      <c r="C3" s="3" t="s">
        <v>27</v>
      </c>
      <c r="D3" s="4" t="s">
        <v>35</v>
      </c>
      <c r="E3" s="5">
        <v>37.666</v>
      </c>
      <c r="F3" s="5">
        <v>38.633</v>
      </c>
      <c r="G3" s="5">
        <v>35.631</v>
      </c>
      <c r="H3" s="5">
        <v>41.751</v>
      </c>
      <c r="I3" s="5">
        <v>41.145</v>
      </c>
      <c r="J3" s="5"/>
      <c r="K3" s="5">
        <v>194.826</v>
      </c>
      <c r="L3" s="6">
        <v>39.484</v>
      </c>
      <c r="M3" s="6">
        <v>41.076</v>
      </c>
      <c r="N3" s="6">
        <v>34.321</v>
      </c>
      <c r="O3" s="6">
        <v>39.95</v>
      </c>
      <c r="P3" s="6">
        <v>41.658</v>
      </c>
      <c r="Q3" s="6"/>
      <c r="R3" s="6">
        <v>196.489</v>
      </c>
      <c r="S3" s="7">
        <v>35.386</v>
      </c>
      <c r="T3" s="7">
        <v>36.723</v>
      </c>
      <c r="U3" s="7">
        <v>34.611</v>
      </c>
      <c r="V3" s="7">
        <v>37.523</v>
      </c>
      <c r="W3" s="7">
        <v>40.249</v>
      </c>
      <c r="X3" s="7"/>
      <c r="Y3" s="7">
        <v>184.492</v>
      </c>
      <c r="Z3" s="33">
        <v>575.807</v>
      </c>
    </row>
    <row r="4" spans="1:26" ht="15">
      <c r="A4" s="83">
        <v>207</v>
      </c>
      <c r="B4" s="4" t="s">
        <v>34</v>
      </c>
      <c r="C4" s="3" t="s">
        <v>65</v>
      </c>
      <c r="D4" s="4" t="s">
        <v>82</v>
      </c>
      <c r="E4" s="5">
        <v>41.584</v>
      </c>
      <c r="F4" s="5">
        <v>41.105</v>
      </c>
      <c r="G4" s="5">
        <v>36.882</v>
      </c>
      <c r="H4" s="5">
        <v>43.906</v>
      </c>
      <c r="I4" s="5">
        <v>46.41</v>
      </c>
      <c r="J4" s="5"/>
      <c r="K4" s="5">
        <v>209.887</v>
      </c>
      <c r="L4" s="6">
        <v>39.902</v>
      </c>
      <c r="M4" s="6">
        <v>40.287</v>
      </c>
      <c r="N4" s="6">
        <v>37.424</v>
      </c>
      <c r="O4" s="6">
        <v>41.434</v>
      </c>
      <c r="P4" s="6">
        <v>43.159</v>
      </c>
      <c r="Q4" s="6"/>
      <c r="R4" s="6">
        <v>202.206</v>
      </c>
      <c r="S4" s="7">
        <v>40.03</v>
      </c>
      <c r="T4" s="7">
        <v>39.658</v>
      </c>
      <c r="U4" s="7">
        <v>36.038</v>
      </c>
      <c r="V4" s="7">
        <v>40.982</v>
      </c>
      <c r="W4" s="7">
        <v>42.768</v>
      </c>
      <c r="X4" s="7"/>
      <c r="Y4" s="7">
        <v>199.476</v>
      </c>
      <c r="Z4" s="33">
        <v>611.569</v>
      </c>
    </row>
    <row r="5" spans="1:26" ht="15">
      <c r="A5" s="83">
        <v>11</v>
      </c>
      <c r="B5" s="4" t="s">
        <v>36</v>
      </c>
      <c r="C5" s="3" t="s">
        <v>65</v>
      </c>
      <c r="D5" s="4" t="s">
        <v>82</v>
      </c>
      <c r="E5" s="5">
        <v>39.664</v>
      </c>
      <c r="F5" s="5">
        <v>44.641</v>
      </c>
      <c r="G5" s="5">
        <v>36.959</v>
      </c>
      <c r="H5" s="5">
        <v>42.213</v>
      </c>
      <c r="I5" s="5">
        <v>45.109</v>
      </c>
      <c r="J5" s="5"/>
      <c r="K5" s="5">
        <v>208.586</v>
      </c>
      <c r="L5" s="6">
        <v>39.061</v>
      </c>
      <c r="M5" s="6">
        <v>40.857</v>
      </c>
      <c r="N5" s="6">
        <v>37.64</v>
      </c>
      <c r="O5" s="6">
        <v>42.967</v>
      </c>
      <c r="P5" s="6">
        <v>45.987</v>
      </c>
      <c r="Q5" s="6"/>
      <c r="R5" s="6">
        <v>206.512</v>
      </c>
      <c r="S5" s="7">
        <v>38.907</v>
      </c>
      <c r="T5" s="7">
        <v>40.168</v>
      </c>
      <c r="U5" s="7">
        <v>37.34</v>
      </c>
      <c r="V5" s="7">
        <v>43.416</v>
      </c>
      <c r="W5" s="7">
        <v>44.14</v>
      </c>
      <c r="X5" s="7"/>
      <c r="Y5" s="7">
        <v>203.971</v>
      </c>
      <c r="Z5" s="33">
        <v>619.069</v>
      </c>
    </row>
    <row r="6" spans="1:26" ht="15">
      <c r="A6" s="83">
        <v>18</v>
      </c>
      <c r="B6" s="4" t="s">
        <v>72</v>
      </c>
      <c r="C6" s="3" t="s">
        <v>67</v>
      </c>
      <c r="D6" s="4" t="s">
        <v>37</v>
      </c>
      <c r="E6" s="5">
        <v>40.697</v>
      </c>
      <c r="F6" s="5">
        <v>45.345</v>
      </c>
      <c r="G6" s="5">
        <v>38.862</v>
      </c>
      <c r="H6" s="5">
        <v>43.725</v>
      </c>
      <c r="I6" s="5">
        <v>48.192</v>
      </c>
      <c r="J6" s="5"/>
      <c r="K6" s="5">
        <v>216.821</v>
      </c>
      <c r="L6" s="6">
        <v>41.811</v>
      </c>
      <c r="M6" s="6">
        <v>42.993</v>
      </c>
      <c r="N6" s="6">
        <v>38.899</v>
      </c>
      <c r="O6" s="6">
        <v>42.796</v>
      </c>
      <c r="P6" s="6">
        <v>46.033</v>
      </c>
      <c r="Q6" s="6"/>
      <c r="R6" s="6">
        <v>212.532</v>
      </c>
      <c r="S6" s="7">
        <v>40.536</v>
      </c>
      <c r="T6" s="7">
        <v>43.591</v>
      </c>
      <c r="U6" s="7">
        <v>37.94</v>
      </c>
      <c r="V6" s="7">
        <v>43.024</v>
      </c>
      <c r="W6" s="7">
        <v>45.605</v>
      </c>
      <c r="X6" s="7"/>
      <c r="Y6" s="7">
        <v>210.696</v>
      </c>
      <c r="Z6" s="33">
        <v>640.049</v>
      </c>
    </row>
    <row r="7" spans="1:26" ht="15">
      <c r="A7" s="83">
        <v>100</v>
      </c>
      <c r="B7" s="4" t="s">
        <v>66</v>
      </c>
      <c r="C7" s="3" t="s">
        <v>65</v>
      </c>
      <c r="D7" s="4" t="s">
        <v>83</v>
      </c>
      <c r="E7" s="5">
        <v>41.733</v>
      </c>
      <c r="F7" s="5">
        <v>41.841</v>
      </c>
      <c r="G7" s="5">
        <v>38.72</v>
      </c>
      <c r="H7" s="5">
        <v>43.703</v>
      </c>
      <c r="I7" s="5">
        <v>46.687</v>
      </c>
      <c r="J7" s="5"/>
      <c r="K7" s="5">
        <v>212.684</v>
      </c>
      <c r="L7" s="6">
        <v>43.988</v>
      </c>
      <c r="M7" s="6">
        <v>42.308</v>
      </c>
      <c r="N7" s="6">
        <v>40.163</v>
      </c>
      <c r="O7" s="6">
        <v>43.337</v>
      </c>
      <c r="P7" s="6">
        <v>47.576</v>
      </c>
      <c r="Q7" s="6"/>
      <c r="R7" s="6">
        <v>217.372</v>
      </c>
      <c r="S7" s="7">
        <v>42.795</v>
      </c>
      <c r="T7" s="7">
        <v>44.431</v>
      </c>
      <c r="U7" s="7">
        <v>37.831</v>
      </c>
      <c r="V7" s="7">
        <v>43.18</v>
      </c>
      <c r="W7" s="7">
        <v>44.547</v>
      </c>
      <c r="X7" s="7"/>
      <c r="Y7" s="7">
        <v>212.784</v>
      </c>
      <c r="Z7" s="33">
        <v>642.84</v>
      </c>
    </row>
    <row r="8" spans="1:26" ht="15">
      <c r="A8" s="83">
        <v>25</v>
      </c>
      <c r="B8" s="4" t="s">
        <v>47</v>
      </c>
      <c r="C8" s="3" t="s">
        <v>65</v>
      </c>
      <c r="D8" s="4" t="s">
        <v>82</v>
      </c>
      <c r="E8" s="5">
        <v>41.66</v>
      </c>
      <c r="F8" s="5">
        <v>45.203</v>
      </c>
      <c r="G8" s="5">
        <v>35.421</v>
      </c>
      <c r="H8" s="5">
        <v>45.456</v>
      </c>
      <c r="I8" s="5">
        <v>46.199</v>
      </c>
      <c r="J8" s="5"/>
      <c r="K8" s="5">
        <v>213.939</v>
      </c>
      <c r="L8" s="6">
        <v>42.854</v>
      </c>
      <c r="M8" s="6">
        <v>42.645</v>
      </c>
      <c r="N8" s="6">
        <v>39.624</v>
      </c>
      <c r="O8" s="6">
        <v>45.863</v>
      </c>
      <c r="P8" s="6">
        <v>45.893</v>
      </c>
      <c r="Q8" s="6"/>
      <c r="R8" s="6">
        <v>216.879</v>
      </c>
      <c r="S8" s="7">
        <v>40.603</v>
      </c>
      <c r="T8" s="7">
        <v>43.475</v>
      </c>
      <c r="U8" s="7">
        <v>40.147</v>
      </c>
      <c r="V8" s="7">
        <v>44.167</v>
      </c>
      <c r="W8" s="7">
        <v>46.889</v>
      </c>
      <c r="X8" s="7"/>
      <c r="Y8" s="7">
        <v>215.281</v>
      </c>
      <c r="Z8" s="33">
        <v>646.099</v>
      </c>
    </row>
    <row r="9" spans="1:26" ht="15">
      <c r="A9" s="83">
        <v>63</v>
      </c>
      <c r="B9" s="4" t="s">
        <v>38</v>
      </c>
      <c r="C9" s="3" t="s">
        <v>65</v>
      </c>
      <c r="D9" s="4" t="s">
        <v>83</v>
      </c>
      <c r="E9" s="5">
        <v>41.513</v>
      </c>
      <c r="F9" s="5">
        <v>43.642</v>
      </c>
      <c r="G9" s="5">
        <v>39.089</v>
      </c>
      <c r="H9" s="5">
        <v>44.101</v>
      </c>
      <c r="I9" s="5">
        <v>46.322</v>
      </c>
      <c r="J9" s="5"/>
      <c r="K9" s="5">
        <v>214.667</v>
      </c>
      <c r="L9" s="6">
        <v>41.628</v>
      </c>
      <c r="M9" s="6">
        <v>40.963</v>
      </c>
      <c r="N9" s="6">
        <v>37.774</v>
      </c>
      <c r="O9" s="6">
        <v>43.103</v>
      </c>
      <c r="P9" s="6">
        <v>44.121</v>
      </c>
      <c r="Q9" s="6"/>
      <c r="R9" s="6">
        <v>207.589</v>
      </c>
      <c r="S9" s="7">
        <v>40.274</v>
      </c>
      <c r="T9" s="7">
        <v>44.805</v>
      </c>
      <c r="U9" s="7">
        <v>41.646</v>
      </c>
      <c r="V9" s="7">
        <v>51.236</v>
      </c>
      <c r="W9" s="7">
        <v>47.252</v>
      </c>
      <c r="X9" s="7"/>
      <c r="Y9" s="7">
        <v>225.213</v>
      </c>
      <c r="Z9" s="33">
        <v>647.469</v>
      </c>
    </row>
    <row r="10" spans="1:26" ht="15">
      <c r="A10" s="83">
        <v>79</v>
      </c>
      <c r="B10" s="4" t="s">
        <v>43</v>
      </c>
      <c r="C10" s="3" t="s">
        <v>67</v>
      </c>
      <c r="D10" s="4" t="s">
        <v>37</v>
      </c>
      <c r="E10" s="5">
        <v>42.15</v>
      </c>
      <c r="F10" s="5">
        <v>42.467</v>
      </c>
      <c r="G10" s="5">
        <v>38.951</v>
      </c>
      <c r="H10" s="5">
        <v>44.352</v>
      </c>
      <c r="I10" s="5">
        <v>50.659</v>
      </c>
      <c r="J10" s="5"/>
      <c r="K10" s="5">
        <v>218.579</v>
      </c>
      <c r="L10" s="6">
        <v>40.848</v>
      </c>
      <c r="M10" s="6">
        <v>42.46</v>
      </c>
      <c r="N10" s="6">
        <v>38.879</v>
      </c>
      <c r="O10" s="6">
        <v>44.715</v>
      </c>
      <c r="P10" s="6">
        <v>46.441</v>
      </c>
      <c r="Q10" s="6"/>
      <c r="R10" s="6">
        <v>213.343</v>
      </c>
      <c r="S10" s="7">
        <v>42.805</v>
      </c>
      <c r="T10" s="7">
        <v>43.174</v>
      </c>
      <c r="U10" s="7">
        <v>41.036</v>
      </c>
      <c r="V10" s="7">
        <v>45.954</v>
      </c>
      <c r="W10" s="7">
        <v>44.397</v>
      </c>
      <c r="X10" s="7"/>
      <c r="Y10" s="7">
        <v>217.366</v>
      </c>
      <c r="Z10" s="33">
        <v>649.288</v>
      </c>
    </row>
    <row r="11" spans="1:26" ht="15">
      <c r="A11" s="83">
        <v>49</v>
      </c>
      <c r="B11" s="4" t="s">
        <v>40</v>
      </c>
      <c r="C11" s="3" t="s">
        <v>67</v>
      </c>
      <c r="D11" s="4" t="s">
        <v>37</v>
      </c>
      <c r="E11" s="5">
        <v>43.777</v>
      </c>
      <c r="F11" s="5">
        <v>45.012</v>
      </c>
      <c r="G11" s="5">
        <v>40.269</v>
      </c>
      <c r="H11" s="5">
        <v>44.44</v>
      </c>
      <c r="I11" s="5">
        <v>45.486</v>
      </c>
      <c r="J11" s="5"/>
      <c r="K11" s="5">
        <v>218.984</v>
      </c>
      <c r="L11" s="6">
        <v>41.8</v>
      </c>
      <c r="M11" s="6">
        <v>43.913</v>
      </c>
      <c r="N11" s="6">
        <v>38.961</v>
      </c>
      <c r="O11" s="6">
        <v>46.439</v>
      </c>
      <c r="P11" s="6">
        <v>46.204</v>
      </c>
      <c r="Q11" s="6"/>
      <c r="R11" s="6">
        <v>217.317</v>
      </c>
      <c r="S11" s="7">
        <v>41.821</v>
      </c>
      <c r="T11" s="7">
        <v>43.651</v>
      </c>
      <c r="U11" s="7">
        <v>39.682</v>
      </c>
      <c r="V11" s="7">
        <v>44.081</v>
      </c>
      <c r="W11" s="7">
        <v>45.528</v>
      </c>
      <c r="X11" s="7"/>
      <c r="Y11" s="7">
        <v>214.763</v>
      </c>
      <c r="Z11" s="33">
        <v>651.064</v>
      </c>
    </row>
    <row r="12" spans="1:26" ht="15">
      <c r="A12" s="83">
        <v>364</v>
      </c>
      <c r="B12" s="4" t="s">
        <v>49</v>
      </c>
      <c r="C12" s="3" t="s">
        <v>67</v>
      </c>
      <c r="D12" s="4" t="s">
        <v>37</v>
      </c>
      <c r="E12" s="5">
        <v>43.759</v>
      </c>
      <c r="F12" s="5">
        <v>46.211</v>
      </c>
      <c r="G12" s="5">
        <v>38.952</v>
      </c>
      <c r="H12" s="5">
        <v>47.972</v>
      </c>
      <c r="I12" s="5">
        <v>51.903</v>
      </c>
      <c r="J12" s="5"/>
      <c r="K12" s="5">
        <v>228.797</v>
      </c>
      <c r="L12" s="6">
        <v>41.87</v>
      </c>
      <c r="M12" s="6">
        <v>43.184</v>
      </c>
      <c r="N12" s="6">
        <v>38.576</v>
      </c>
      <c r="O12" s="6">
        <v>44.951</v>
      </c>
      <c r="P12" s="6">
        <v>46.284</v>
      </c>
      <c r="Q12" s="6"/>
      <c r="R12" s="6">
        <v>214.865</v>
      </c>
      <c r="S12" s="7">
        <v>41.082</v>
      </c>
      <c r="T12" s="7">
        <v>43.004</v>
      </c>
      <c r="U12" s="7">
        <v>37.581</v>
      </c>
      <c r="V12" s="7">
        <v>43.884</v>
      </c>
      <c r="W12" s="7">
        <v>45.44</v>
      </c>
      <c r="X12" s="7"/>
      <c r="Y12" s="7">
        <v>210.991</v>
      </c>
      <c r="Z12" s="33">
        <v>654.653</v>
      </c>
    </row>
    <row r="13" spans="1:26" ht="15">
      <c r="A13" s="83">
        <v>105</v>
      </c>
      <c r="B13" s="4" t="s">
        <v>42</v>
      </c>
      <c r="C13" s="3" t="s">
        <v>65</v>
      </c>
      <c r="D13" s="4" t="s">
        <v>82</v>
      </c>
      <c r="E13" s="5">
        <v>42.821</v>
      </c>
      <c r="F13" s="5">
        <v>42.772</v>
      </c>
      <c r="G13" s="5">
        <v>41.084</v>
      </c>
      <c r="H13" s="5">
        <v>46.488</v>
      </c>
      <c r="I13" s="5">
        <v>48.228</v>
      </c>
      <c r="J13" s="5"/>
      <c r="K13" s="5">
        <v>221.393</v>
      </c>
      <c r="L13" s="6">
        <v>43.959</v>
      </c>
      <c r="M13" s="6">
        <v>45.878</v>
      </c>
      <c r="N13" s="6">
        <v>40.744</v>
      </c>
      <c r="O13" s="6">
        <v>43.935</v>
      </c>
      <c r="P13" s="6">
        <v>45.527</v>
      </c>
      <c r="Q13" s="6"/>
      <c r="R13" s="6">
        <v>220.043</v>
      </c>
      <c r="S13" s="7">
        <v>41.327</v>
      </c>
      <c r="T13" s="7">
        <v>45.68</v>
      </c>
      <c r="U13" s="7">
        <v>39.05</v>
      </c>
      <c r="V13" s="7">
        <v>43.812</v>
      </c>
      <c r="W13" s="7">
        <v>45.273</v>
      </c>
      <c r="X13" s="7"/>
      <c r="Y13" s="7">
        <v>215.142</v>
      </c>
      <c r="Z13" s="33">
        <v>656.578</v>
      </c>
    </row>
    <row r="14" spans="1:26" ht="15">
      <c r="A14" s="83">
        <v>34</v>
      </c>
      <c r="B14" s="4" t="s">
        <v>52</v>
      </c>
      <c r="C14" s="3" t="s">
        <v>67</v>
      </c>
      <c r="D14" s="4" t="s">
        <v>37</v>
      </c>
      <c r="E14" s="5">
        <v>45.053</v>
      </c>
      <c r="F14" s="5">
        <v>47.538</v>
      </c>
      <c r="G14" s="5">
        <v>41.31</v>
      </c>
      <c r="H14" s="5">
        <v>46.232</v>
      </c>
      <c r="I14" s="5">
        <v>47.746</v>
      </c>
      <c r="J14" s="5"/>
      <c r="K14" s="5">
        <v>227.879</v>
      </c>
      <c r="L14" s="6">
        <v>42.268</v>
      </c>
      <c r="M14" s="6">
        <v>45</v>
      </c>
      <c r="N14" s="6">
        <v>39.53</v>
      </c>
      <c r="O14" s="6">
        <v>44.324</v>
      </c>
      <c r="P14" s="6">
        <v>46.461</v>
      </c>
      <c r="Q14" s="6"/>
      <c r="R14" s="6">
        <v>217.583</v>
      </c>
      <c r="S14" s="7">
        <v>41.27</v>
      </c>
      <c r="T14" s="7">
        <v>42.316</v>
      </c>
      <c r="U14" s="7">
        <v>39.937</v>
      </c>
      <c r="V14" s="7">
        <v>44.321</v>
      </c>
      <c r="W14" s="7">
        <v>45.251</v>
      </c>
      <c r="X14" s="7"/>
      <c r="Y14" s="7">
        <v>213.095</v>
      </c>
      <c r="Z14" s="33">
        <v>658.557</v>
      </c>
    </row>
    <row r="15" spans="1:26" ht="15">
      <c r="A15" s="83">
        <v>132</v>
      </c>
      <c r="B15" s="4" t="s">
        <v>44</v>
      </c>
      <c r="C15" s="3" t="s">
        <v>67</v>
      </c>
      <c r="D15" s="4" t="s">
        <v>37</v>
      </c>
      <c r="E15" s="5">
        <v>44.964</v>
      </c>
      <c r="F15" s="5">
        <v>44.255</v>
      </c>
      <c r="G15" s="5">
        <v>38.772</v>
      </c>
      <c r="H15" s="5">
        <v>44.445</v>
      </c>
      <c r="I15" s="5">
        <v>49.415</v>
      </c>
      <c r="J15" s="5"/>
      <c r="K15" s="5">
        <v>221.851</v>
      </c>
      <c r="L15" s="6">
        <v>41.436</v>
      </c>
      <c r="M15" s="6">
        <v>44.348</v>
      </c>
      <c r="N15" s="6">
        <v>38.529</v>
      </c>
      <c r="O15" s="6">
        <v>44.619</v>
      </c>
      <c r="P15" s="6">
        <v>49.721</v>
      </c>
      <c r="Q15" s="6"/>
      <c r="R15" s="6">
        <v>218.653</v>
      </c>
      <c r="S15" s="7">
        <v>41.202</v>
      </c>
      <c r="T15" s="7">
        <v>42.319</v>
      </c>
      <c r="U15" s="7">
        <v>44.236</v>
      </c>
      <c r="V15" s="7">
        <v>43.991</v>
      </c>
      <c r="W15" s="7">
        <v>47.671</v>
      </c>
      <c r="X15" s="7"/>
      <c r="Y15" s="7">
        <v>219.419</v>
      </c>
      <c r="Z15" s="33">
        <v>659.923</v>
      </c>
    </row>
    <row r="16" spans="1:26" ht="15">
      <c r="A16" s="83">
        <v>297</v>
      </c>
      <c r="B16" s="4" t="s">
        <v>48</v>
      </c>
      <c r="C16" s="3" t="s">
        <v>67</v>
      </c>
      <c r="D16" s="4" t="s">
        <v>37</v>
      </c>
      <c r="E16" s="5">
        <v>44.646</v>
      </c>
      <c r="F16" s="5">
        <v>42.536</v>
      </c>
      <c r="G16" s="5">
        <v>42.215</v>
      </c>
      <c r="H16" s="5">
        <v>45.79</v>
      </c>
      <c r="I16" s="5">
        <v>49.953</v>
      </c>
      <c r="J16" s="5"/>
      <c r="K16" s="5">
        <v>225.14</v>
      </c>
      <c r="L16" s="6">
        <v>42.646</v>
      </c>
      <c r="M16" s="6">
        <v>45.636</v>
      </c>
      <c r="N16" s="6">
        <v>40.478</v>
      </c>
      <c r="O16" s="6">
        <v>45.558</v>
      </c>
      <c r="P16" s="6">
        <v>48.43</v>
      </c>
      <c r="Q16" s="6"/>
      <c r="R16" s="6">
        <v>222.748</v>
      </c>
      <c r="S16" s="7">
        <v>41.395</v>
      </c>
      <c r="T16" s="7">
        <v>42.358</v>
      </c>
      <c r="U16" s="7">
        <v>39.265</v>
      </c>
      <c r="V16" s="7">
        <v>43.984</v>
      </c>
      <c r="W16" s="7">
        <v>45.697</v>
      </c>
      <c r="X16" s="7"/>
      <c r="Y16" s="7">
        <v>212.699</v>
      </c>
      <c r="Z16" s="33">
        <v>660.587</v>
      </c>
    </row>
    <row r="17" spans="1:26" ht="15">
      <c r="A17" s="83">
        <v>265</v>
      </c>
      <c r="B17" s="4" t="s">
        <v>41</v>
      </c>
      <c r="C17" s="3" t="s">
        <v>67</v>
      </c>
      <c r="D17" s="4" t="s">
        <v>37</v>
      </c>
      <c r="E17" s="5">
        <v>42.335</v>
      </c>
      <c r="F17" s="5">
        <v>46.627</v>
      </c>
      <c r="G17" s="5">
        <v>42.587</v>
      </c>
      <c r="H17" s="5">
        <v>45.49</v>
      </c>
      <c r="I17" s="5">
        <v>47.933</v>
      </c>
      <c r="J17" s="5"/>
      <c r="K17" s="5">
        <v>224.972</v>
      </c>
      <c r="L17" s="6">
        <v>41.717</v>
      </c>
      <c r="M17" s="6">
        <v>43.941</v>
      </c>
      <c r="N17" s="6">
        <v>39.035</v>
      </c>
      <c r="O17" s="6">
        <v>44.95</v>
      </c>
      <c r="P17" s="6">
        <v>50.033</v>
      </c>
      <c r="Q17" s="6"/>
      <c r="R17" s="6">
        <v>219.676</v>
      </c>
      <c r="S17" s="7">
        <v>43.065</v>
      </c>
      <c r="T17" s="7">
        <v>44.805</v>
      </c>
      <c r="U17" s="7">
        <v>41.352</v>
      </c>
      <c r="V17" s="7">
        <v>45.339</v>
      </c>
      <c r="W17" s="7">
        <v>46.168</v>
      </c>
      <c r="X17" s="7"/>
      <c r="Y17" s="7">
        <v>220.729</v>
      </c>
      <c r="Z17" s="33">
        <v>665.377</v>
      </c>
    </row>
    <row r="18" spans="1:26" ht="15">
      <c r="A18" s="83">
        <v>54</v>
      </c>
      <c r="B18" s="4" t="s">
        <v>46</v>
      </c>
      <c r="C18" s="3" t="s">
        <v>65</v>
      </c>
      <c r="D18" s="4" t="s">
        <v>83</v>
      </c>
      <c r="E18" s="5">
        <v>43.614</v>
      </c>
      <c r="F18" s="5">
        <v>46.539</v>
      </c>
      <c r="G18" s="5">
        <v>40.898</v>
      </c>
      <c r="H18" s="5">
        <v>47.981</v>
      </c>
      <c r="I18" s="5">
        <v>47.768</v>
      </c>
      <c r="J18" s="5"/>
      <c r="K18" s="5">
        <v>226.8</v>
      </c>
      <c r="L18" s="6">
        <v>46.008</v>
      </c>
      <c r="M18" s="6">
        <v>44.47</v>
      </c>
      <c r="N18" s="6">
        <v>39.867</v>
      </c>
      <c r="O18" s="6">
        <v>45.411</v>
      </c>
      <c r="P18" s="6">
        <v>46.01</v>
      </c>
      <c r="Q18" s="6"/>
      <c r="R18" s="6">
        <v>221.766</v>
      </c>
      <c r="S18" s="7">
        <v>41.792</v>
      </c>
      <c r="T18" s="7">
        <v>43.537</v>
      </c>
      <c r="U18" s="7">
        <v>39.66</v>
      </c>
      <c r="V18" s="7">
        <v>47.664</v>
      </c>
      <c r="W18" s="7">
        <v>45.771</v>
      </c>
      <c r="X18" s="7"/>
      <c r="Y18" s="7">
        <v>218.424</v>
      </c>
      <c r="Z18" s="33">
        <v>666.99</v>
      </c>
    </row>
    <row r="19" spans="1:26" ht="15">
      <c r="A19" s="83">
        <v>7</v>
      </c>
      <c r="B19" s="4" t="s">
        <v>62</v>
      </c>
      <c r="C19" s="3" t="s">
        <v>65</v>
      </c>
      <c r="D19" s="4" t="s">
        <v>84</v>
      </c>
      <c r="E19" s="5">
        <v>45.237</v>
      </c>
      <c r="F19" s="5">
        <v>44.508</v>
      </c>
      <c r="G19" s="5">
        <v>42.691</v>
      </c>
      <c r="H19" s="5">
        <v>46.148</v>
      </c>
      <c r="I19" s="5">
        <v>50.207</v>
      </c>
      <c r="J19" s="5"/>
      <c r="K19" s="5">
        <v>228.791</v>
      </c>
      <c r="L19" s="6">
        <v>41.726</v>
      </c>
      <c r="M19" s="6">
        <v>43.919</v>
      </c>
      <c r="N19" s="6">
        <v>40.027</v>
      </c>
      <c r="O19" s="6">
        <v>47.282</v>
      </c>
      <c r="P19" s="6">
        <v>46.379</v>
      </c>
      <c r="Q19" s="6"/>
      <c r="R19" s="6">
        <v>219.333</v>
      </c>
      <c r="S19" s="7">
        <v>41.123</v>
      </c>
      <c r="T19" s="7">
        <v>46.884</v>
      </c>
      <c r="U19" s="7">
        <v>42.139</v>
      </c>
      <c r="V19" s="7">
        <v>44.452</v>
      </c>
      <c r="W19" s="7">
        <v>45.953</v>
      </c>
      <c r="X19" s="7"/>
      <c r="Y19" s="7">
        <v>220.551</v>
      </c>
      <c r="Z19" s="33">
        <v>668.675</v>
      </c>
    </row>
    <row r="20" spans="1:26" ht="15">
      <c r="A20" s="83">
        <v>99</v>
      </c>
      <c r="B20" s="4" t="s">
        <v>77</v>
      </c>
      <c r="C20" s="3" t="s">
        <v>65</v>
      </c>
      <c r="D20" s="4" t="s">
        <v>82</v>
      </c>
      <c r="E20" s="5">
        <v>48.023</v>
      </c>
      <c r="F20" s="5">
        <v>47.805</v>
      </c>
      <c r="G20" s="5">
        <v>40.779</v>
      </c>
      <c r="H20" s="5">
        <v>45.761</v>
      </c>
      <c r="I20" s="5">
        <v>48.935</v>
      </c>
      <c r="J20" s="5"/>
      <c r="K20" s="5">
        <v>231.303</v>
      </c>
      <c r="L20" s="6">
        <v>43.416</v>
      </c>
      <c r="M20" s="6">
        <v>44.074</v>
      </c>
      <c r="N20" s="6">
        <v>39.946</v>
      </c>
      <c r="O20" s="6">
        <v>45.72</v>
      </c>
      <c r="P20" s="6">
        <v>48.004</v>
      </c>
      <c r="Q20" s="6"/>
      <c r="R20" s="6">
        <v>221.16</v>
      </c>
      <c r="S20" s="7">
        <v>41.444</v>
      </c>
      <c r="T20" s="7">
        <v>43.273</v>
      </c>
      <c r="U20" s="7">
        <v>39.098</v>
      </c>
      <c r="V20" s="7">
        <v>47.174</v>
      </c>
      <c r="W20" s="7">
        <v>48.055</v>
      </c>
      <c r="X20" s="7"/>
      <c r="Y20" s="7">
        <v>219.044</v>
      </c>
      <c r="Z20" s="33">
        <v>671.507</v>
      </c>
    </row>
    <row r="21" spans="1:26" ht="15">
      <c r="A21" s="83">
        <v>206</v>
      </c>
      <c r="B21" s="4" t="s">
        <v>71</v>
      </c>
      <c r="C21" s="3" t="s">
        <v>67</v>
      </c>
      <c r="D21" s="4" t="s">
        <v>37</v>
      </c>
      <c r="E21" s="5">
        <v>45.754</v>
      </c>
      <c r="F21" s="5">
        <v>44.94</v>
      </c>
      <c r="G21" s="5">
        <v>39.989</v>
      </c>
      <c r="H21" s="5">
        <v>46.844</v>
      </c>
      <c r="I21" s="5">
        <v>55.03</v>
      </c>
      <c r="J21" s="5"/>
      <c r="K21" s="5">
        <v>232.557</v>
      </c>
      <c r="L21" s="6">
        <v>43.459</v>
      </c>
      <c r="M21" s="6">
        <v>43.646</v>
      </c>
      <c r="N21" s="6">
        <v>39.655</v>
      </c>
      <c r="O21" s="6">
        <v>45.964</v>
      </c>
      <c r="P21" s="6">
        <v>47.815</v>
      </c>
      <c r="Q21" s="6"/>
      <c r="R21" s="6">
        <v>220.539</v>
      </c>
      <c r="S21" s="7">
        <v>43.276</v>
      </c>
      <c r="T21" s="7">
        <v>43.247</v>
      </c>
      <c r="U21" s="7">
        <v>40.913</v>
      </c>
      <c r="V21" s="7">
        <v>45.447</v>
      </c>
      <c r="W21" s="7">
        <v>50.3</v>
      </c>
      <c r="X21" s="7"/>
      <c r="Y21" s="7">
        <v>223.183</v>
      </c>
      <c r="Z21" s="33">
        <v>676.279</v>
      </c>
    </row>
    <row r="22" spans="1:26" ht="15">
      <c r="A22" s="83">
        <v>263</v>
      </c>
      <c r="B22" s="4" t="s">
        <v>68</v>
      </c>
      <c r="C22" s="3" t="s">
        <v>67</v>
      </c>
      <c r="D22" s="4" t="s">
        <v>37</v>
      </c>
      <c r="E22" s="5">
        <v>42.954</v>
      </c>
      <c r="F22" s="5">
        <v>44.894</v>
      </c>
      <c r="G22" s="5">
        <v>41.279</v>
      </c>
      <c r="H22" s="5">
        <v>46.43</v>
      </c>
      <c r="I22" s="5">
        <v>48.359</v>
      </c>
      <c r="J22" s="5"/>
      <c r="K22" s="5">
        <v>223.916</v>
      </c>
      <c r="L22" s="6">
        <v>45.244</v>
      </c>
      <c r="M22" s="6">
        <v>43.975</v>
      </c>
      <c r="N22" s="6">
        <v>38.3</v>
      </c>
      <c r="O22" s="6">
        <v>44.95</v>
      </c>
      <c r="P22" s="6">
        <v>49.489</v>
      </c>
      <c r="Q22" s="6"/>
      <c r="R22" s="6">
        <v>221.958</v>
      </c>
      <c r="S22" s="7">
        <v>54.929</v>
      </c>
      <c r="T22" s="7">
        <v>45.134</v>
      </c>
      <c r="U22" s="7">
        <v>42.505</v>
      </c>
      <c r="V22" s="7">
        <v>48.485</v>
      </c>
      <c r="W22" s="7">
        <v>56.888</v>
      </c>
      <c r="X22" s="7"/>
      <c r="Y22" s="7">
        <v>247.941</v>
      </c>
      <c r="Z22" s="33">
        <v>693.815</v>
      </c>
    </row>
    <row r="23" spans="1:26" ht="15">
      <c r="A23" s="83">
        <v>14</v>
      </c>
      <c r="B23" s="4" t="s">
        <v>73</v>
      </c>
      <c r="C23" s="3" t="s">
        <v>65</v>
      </c>
      <c r="D23" s="4" t="s">
        <v>82</v>
      </c>
      <c r="E23" s="5">
        <v>47.332</v>
      </c>
      <c r="F23" s="5">
        <v>50.546</v>
      </c>
      <c r="G23" s="5">
        <v>44.596</v>
      </c>
      <c r="H23" s="5">
        <v>51.096</v>
      </c>
      <c r="I23" s="5">
        <v>51.508</v>
      </c>
      <c r="J23" s="5"/>
      <c r="K23" s="5">
        <v>245.078</v>
      </c>
      <c r="L23" s="6">
        <v>41.137</v>
      </c>
      <c r="M23" s="6">
        <v>48.662</v>
      </c>
      <c r="N23" s="6">
        <v>38.735</v>
      </c>
      <c r="O23" s="6">
        <v>49.323</v>
      </c>
      <c r="P23" s="6">
        <v>52.063</v>
      </c>
      <c r="Q23" s="6"/>
      <c r="R23" s="6">
        <v>229.92</v>
      </c>
      <c r="S23" s="7">
        <v>42.245</v>
      </c>
      <c r="T23" s="7">
        <v>44.728</v>
      </c>
      <c r="U23" s="7">
        <v>38.769</v>
      </c>
      <c r="V23" s="7">
        <v>48.573</v>
      </c>
      <c r="W23" s="7">
        <v>51.612</v>
      </c>
      <c r="X23" s="7"/>
      <c r="Y23" s="7">
        <v>225.927</v>
      </c>
      <c r="Z23" s="33">
        <v>700.925</v>
      </c>
    </row>
    <row r="24" spans="1:26" ht="15">
      <c r="A24" s="83">
        <v>150</v>
      </c>
      <c r="B24" s="4" t="s">
        <v>45</v>
      </c>
      <c r="C24" s="3" t="s">
        <v>76</v>
      </c>
      <c r="D24" s="4" t="s">
        <v>85</v>
      </c>
      <c r="E24" s="5">
        <v>46.386</v>
      </c>
      <c r="F24" s="5">
        <v>50.87</v>
      </c>
      <c r="G24" s="5">
        <v>42.322</v>
      </c>
      <c r="H24" s="5">
        <v>48.754</v>
      </c>
      <c r="I24" s="5">
        <v>49.593</v>
      </c>
      <c r="J24" s="5"/>
      <c r="K24" s="5">
        <v>237.925</v>
      </c>
      <c r="L24" s="6">
        <v>44.971</v>
      </c>
      <c r="M24" s="6">
        <v>47.628</v>
      </c>
      <c r="N24" s="6">
        <v>41.398</v>
      </c>
      <c r="O24" s="6">
        <v>51.345</v>
      </c>
      <c r="P24" s="6">
        <v>49.292</v>
      </c>
      <c r="Q24" s="6"/>
      <c r="R24" s="6">
        <v>234.634</v>
      </c>
      <c r="S24" s="7">
        <v>44.959</v>
      </c>
      <c r="T24" s="7">
        <v>46.297</v>
      </c>
      <c r="U24" s="7">
        <v>41.491</v>
      </c>
      <c r="V24" s="7">
        <v>47.487</v>
      </c>
      <c r="W24" s="7">
        <v>48.756</v>
      </c>
      <c r="X24" s="7"/>
      <c r="Y24" s="7">
        <v>228.99</v>
      </c>
      <c r="Z24" s="33">
        <v>701.549</v>
      </c>
    </row>
    <row r="25" spans="1:26" ht="15">
      <c r="A25" s="83">
        <v>20</v>
      </c>
      <c r="B25" s="4" t="s">
        <v>56</v>
      </c>
      <c r="C25" s="3" t="s">
        <v>76</v>
      </c>
      <c r="D25" s="4" t="s">
        <v>85</v>
      </c>
      <c r="E25" s="5">
        <v>47.938</v>
      </c>
      <c r="F25" s="5">
        <v>47.857</v>
      </c>
      <c r="G25" s="5">
        <v>43.65</v>
      </c>
      <c r="H25" s="5">
        <v>48.759</v>
      </c>
      <c r="I25" s="5">
        <v>51.598</v>
      </c>
      <c r="J25" s="5"/>
      <c r="K25" s="5">
        <v>239.802</v>
      </c>
      <c r="L25" s="6">
        <v>45.49</v>
      </c>
      <c r="M25" s="6">
        <v>46.415</v>
      </c>
      <c r="N25" s="6">
        <v>42.4</v>
      </c>
      <c r="O25" s="6">
        <v>49.822</v>
      </c>
      <c r="P25" s="6">
        <v>49.581</v>
      </c>
      <c r="Q25" s="6"/>
      <c r="R25" s="6">
        <v>233.708</v>
      </c>
      <c r="S25" s="7">
        <v>44.782</v>
      </c>
      <c r="T25" s="7">
        <v>51.127</v>
      </c>
      <c r="U25" s="7">
        <v>42.061</v>
      </c>
      <c r="V25" s="7">
        <v>47.149</v>
      </c>
      <c r="W25" s="7">
        <v>48.276</v>
      </c>
      <c r="X25" s="7"/>
      <c r="Y25" s="7">
        <v>233.395</v>
      </c>
      <c r="Z25" s="33">
        <v>706.905</v>
      </c>
    </row>
    <row r="26" spans="1:26" ht="15">
      <c r="A26" s="83">
        <v>366</v>
      </c>
      <c r="B26" s="4" t="s">
        <v>64</v>
      </c>
      <c r="C26" s="3" t="s">
        <v>67</v>
      </c>
      <c r="D26" s="4" t="s">
        <v>37</v>
      </c>
      <c r="E26" s="5">
        <v>44.787</v>
      </c>
      <c r="F26" s="5">
        <v>44.943</v>
      </c>
      <c r="G26" s="5">
        <v>42.674</v>
      </c>
      <c r="H26" s="5">
        <v>48.055</v>
      </c>
      <c r="I26" s="5">
        <v>53.653</v>
      </c>
      <c r="J26" s="5"/>
      <c r="K26" s="5">
        <v>234.112</v>
      </c>
      <c r="L26" s="6">
        <v>44.473</v>
      </c>
      <c r="M26" s="6">
        <v>44.265</v>
      </c>
      <c r="N26" s="6">
        <v>50.583</v>
      </c>
      <c r="O26" s="6">
        <v>47.051</v>
      </c>
      <c r="P26" s="6">
        <v>55.54</v>
      </c>
      <c r="Q26" s="6"/>
      <c r="R26" s="6">
        <v>241.912</v>
      </c>
      <c r="S26" s="7">
        <v>44.328</v>
      </c>
      <c r="T26" s="7">
        <v>47.462</v>
      </c>
      <c r="U26" s="7">
        <v>41.887</v>
      </c>
      <c r="V26" s="7">
        <v>48.735</v>
      </c>
      <c r="W26" s="7">
        <v>49.995</v>
      </c>
      <c r="X26" s="7"/>
      <c r="Y26" s="7">
        <v>232.407</v>
      </c>
      <c r="Z26" s="33">
        <v>708.431</v>
      </c>
    </row>
    <row r="27" spans="1:26" ht="15">
      <c r="A27" s="83">
        <v>64</v>
      </c>
      <c r="B27" s="4" t="s">
        <v>50</v>
      </c>
      <c r="C27" s="3" t="s">
        <v>76</v>
      </c>
      <c r="D27" s="4" t="s">
        <v>85</v>
      </c>
      <c r="E27" s="5">
        <v>46.712</v>
      </c>
      <c r="F27" s="5">
        <v>48.541</v>
      </c>
      <c r="G27" s="5">
        <v>45.596</v>
      </c>
      <c r="H27" s="5">
        <v>49.58</v>
      </c>
      <c r="I27" s="5">
        <v>50.123</v>
      </c>
      <c r="J27" s="5"/>
      <c r="K27" s="5">
        <v>240.552</v>
      </c>
      <c r="L27" s="6">
        <v>44.665</v>
      </c>
      <c r="M27" s="6">
        <v>47.566</v>
      </c>
      <c r="N27" s="6">
        <v>42.047</v>
      </c>
      <c r="O27" s="6">
        <v>48.295</v>
      </c>
      <c r="P27" s="6">
        <v>51.078</v>
      </c>
      <c r="Q27" s="6"/>
      <c r="R27" s="6">
        <v>233.651</v>
      </c>
      <c r="S27" s="7">
        <v>44.884</v>
      </c>
      <c r="T27" s="7">
        <v>45.709</v>
      </c>
      <c r="U27" s="7">
        <v>41.405</v>
      </c>
      <c r="V27" s="7">
        <v>47.421</v>
      </c>
      <c r="W27" s="7">
        <v>55.421</v>
      </c>
      <c r="X27" s="7"/>
      <c r="Y27" s="7">
        <v>234.84</v>
      </c>
      <c r="Z27" s="33">
        <v>709.043</v>
      </c>
    </row>
    <row r="28" spans="1:26" ht="15">
      <c r="A28" s="83">
        <v>277</v>
      </c>
      <c r="B28" s="4" t="s">
        <v>57</v>
      </c>
      <c r="C28" s="3" t="s">
        <v>65</v>
      </c>
      <c r="D28" s="4" t="s">
        <v>82</v>
      </c>
      <c r="E28" s="5">
        <v>51.141</v>
      </c>
      <c r="F28" s="5">
        <v>46.75</v>
      </c>
      <c r="G28" s="5">
        <v>43.28</v>
      </c>
      <c r="H28" s="5">
        <v>48.529</v>
      </c>
      <c r="I28" s="5">
        <v>53.187</v>
      </c>
      <c r="J28" s="5"/>
      <c r="K28" s="5">
        <v>242.887</v>
      </c>
      <c r="L28" s="6">
        <v>45.593</v>
      </c>
      <c r="M28" s="6">
        <v>47.755</v>
      </c>
      <c r="N28" s="6">
        <v>42.286</v>
      </c>
      <c r="O28" s="6">
        <v>47.628</v>
      </c>
      <c r="P28" s="6">
        <v>51.282</v>
      </c>
      <c r="Q28" s="6"/>
      <c r="R28" s="6">
        <v>234.544</v>
      </c>
      <c r="S28" s="7">
        <v>44.271</v>
      </c>
      <c r="T28" s="7">
        <v>47.833</v>
      </c>
      <c r="U28" s="7">
        <v>43.514</v>
      </c>
      <c r="V28" s="7">
        <v>47.657</v>
      </c>
      <c r="W28" s="7">
        <v>49.895</v>
      </c>
      <c r="X28" s="7"/>
      <c r="Y28" s="7">
        <v>233.17</v>
      </c>
      <c r="Z28" s="33">
        <v>710.601</v>
      </c>
    </row>
    <row r="29" spans="1:26" ht="15">
      <c r="A29" s="83">
        <v>113</v>
      </c>
      <c r="B29" s="4" t="s">
        <v>86</v>
      </c>
      <c r="C29" s="3" t="s">
        <v>65</v>
      </c>
      <c r="D29" s="4" t="s">
        <v>82</v>
      </c>
      <c r="E29" s="5">
        <v>47.346</v>
      </c>
      <c r="F29" s="5">
        <v>51.908</v>
      </c>
      <c r="G29" s="5">
        <v>42.714</v>
      </c>
      <c r="H29" s="5">
        <v>52.824</v>
      </c>
      <c r="I29" s="5">
        <v>52.139</v>
      </c>
      <c r="J29" s="5"/>
      <c r="K29" s="5">
        <v>246.931</v>
      </c>
      <c r="L29" s="6">
        <v>46.281</v>
      </c>
      <c r="M29" s="6">
        <v>48.126</v>
      </c>
      <c r="N29" s="6">
        <v>42.275</v>
      </c>
      <c r="O29" s="6">
        <v>49.67</v>
      </c>
      <c r="P29" s="6">
        <v>51.756</v>
      </c>
      <c r="Q29" s="6"/>
      <c r="R29" s="6">
        <v>238.108</v>
      </c>
      <c r="S29" s="7">
        <v>43.968</v>
      </c>
      <c r="T29" s="7">
        <v>47.133</v>
      </c>
      <c r="U29" s="7">
        <v>41.209</v>
      </c>
      <c r="V29" s="7">
        <v>46.088</v>
      </c>
      <c r="W29" s="7">
        <v>48.768</v>
      </c>
      <c r="X29" s="7"/>
      <c r="Y29" s="7">
        <v>227.166</v>
      </c>
      <c r="Z29" s="33">
        <v>712.205</v>
      </c>
    </row>
    <row r="30" spans="1:26" ht="15">
      <c r="A30" s="83">
        <v>109</v>
      </c>
      <c r="B30" s="4" t="s">
        <v>60</v>
      </c>
      <c r="C30" s="3" t="s">
        <v>65</v>
      </c>
      <c r="D30" s="4" t="s">
        <v>61</v>
      </c>
      <c r="E30" s="5">
        <v>49.053</v>
      </c>
      <c r="F30" s="5">
        <v>49.073</v>
      </c>
      <c r="G30" s="5">
        <v>44.076</v>
      </c>
      <c r="H30" s="5">
        <v>52.5</v>
      </c>
      <c r="I30" s="5">
        <v>54.314</v>
      </c>
      <c r="J30" s="5"/>
      <c r="K30" s="5">
        <v>249.016</v>
      </c>
      <c r="L30" s="6">
        <v>45.58</v>
      </c>
      <c r="M30" s="6">
        <v>46.564</v>
      </c>
      <c r="N30" s="6">
        <v>42.304</v>
      </c>
      <c r="O30" s="6">
        <v>49.448</v>
      </c>
      <c r="P30" s="6">
        <v>51.405</v>
      </c>
      <c r="Q30" s="6"/>
      <c r="R30" s="6">
        <v>235.301</v>
      </c>
      <c r="S30" s="7">
        <v>45.753</v>
      </c>
      <c r="T30" s="7">
        <v>48.769</v>
      </c>
      <c r="U30" s="7">
        <v>42.708</v>
      </c>
      <c r="V30" s="7">
        <v>52.333</v>
      </c>
      <c r="W30" s="7">
        <v>48.808</v>
      </c>
      <c r="X30" s="7"/>
      <c r="Y30" s="7">
        <v>238.371</v>
      </c>
      <c r="Z30" s="33">
        <v>722.688</v>
      </c>
    </row>
    <row r="31" spans="1:26" ht="15">
      <c r="A31" s="83">
        <v>97</v>
      </c>
      <c r="B31" s="4" t="s">
        <v>70</v>
      </c>
      <c r="C31" s="3" t="s">
        <v>67</v>
      </c>
      <c r="D31" s="4" t="s">
        <v>37</v>
      </c>
      <c r="E31" s="5">
        <v>48.176</v>
      </c>
      <c r="F31" s="5">
        <v>49.874</v>
      </c>
      <c r="G31" s="5">
        <v>44.712</v>
      </c>
      <c r="H31" s="5">
        <v>49.448</v>
      </c>
      <c r="I31" s="5">
        <v>52.749</v>
      </c>
      <c r="J31" s="5"/>
      <c r="K31" s="5">
        <v>244.959</v>
      </c>
      <c r="L31" s="6">
        <v>45.088</v>
      </c>
      <c r="M31" s="6">
        <v>47.941</v>
      </c>
      <c r="N31" s="6">
        <v>48.838</v>
      </c>
      <c r="O31" s="6">
        <v>47.946</v>
      </c>
      <c r="P31" s="6">
        <v>50.857</v>
      </c>
      <c r="Q31" s="6"/>
      <c r="R31" s="6">
        <v>240.67</v>
      </c>
      <c r="S31" s="7">
        <v>46.101</v>
      </c>
      <c r="T31" s="7">
        <v>46.551</v>
      </c>
      <c r="U31" s="7">
        <v>42.773</v>
      </c>
      <c r="V31" s="7">
        <v>48.073</v>
      </c>
      <c r="W31" s="7">
        <v>54.371</v>
      </c>
      <c r="X31" s="7"/>
      <c r="Y31" s="7">
        <v>237.869</v>
      </c>
      <c r="Z31" s="33">
        <v>723.498</v>
      </c>
    </row>
    <row r="32" spans="1:26" ht="15">
      <c r="A32" s="83">
        <v>299</v>
      </c>
      <c r="B32" s="4" t="s">
        <v>87</v>
      </c>
      <c r="C32" s="3" t="s">
        <v>76</v>
      </c>
      <c r="D32" s="4" t="s">
        <v>88</v>
      </c>
      <c r="E32" s="5">
        <v>47.748</v>
      </c>
      <c r="F32" s="5">
        <v>49.77</v>
      </c>
      <c r="G32" s="5">
        <v>50.05</v>
      </c>
      <c r="H32" s="5">
        <v>51.106</v>
      </c>
      <c r="I32" s="5">
        <v>54.648</v>
      </c>
      <c r="J32" s="5"/>
      <c r="K32" s="5">
        <v>253.322</v>
      </c>
      <c r="L32" s="6">
        <v>50.071</v>
      </c>
      <c r="M32" s="6">
        <v>50.702</v>
      </c>
      <c r="N32" s="6">
        <v>44.864</v>
      </c>
      <c r="O32" s="6">
        <v>48.438</v>
      </c>
      <c r="P32" s="6">
        <v>54.722</v>
      </c>
      <c r="Q32" s="6"/>
      <c r="R32" s="6">
        <v>248.797</v>
      </c>
      <c r="S32" s="7">
        <v>45.438</v>
      </c>
      <c r="T32" s="7">
        <v>46.154</v>
      </c>
      <c r="U32" s="7">
        <v>42.513</v>
      </c>
      <c r="V32" s="7">
        <v>47.182</v>
      </c>
      <c r="W32" s="7">
        <v>50.712</v>
      </c>
      <c r="X32" s="7"/>
      <c r="Y32" s="7">
        <v>231.999</v>
      </c>
      <c r="Z32" s="33">
        <v>734.118</v>
      </c>
    </row>
    <row r="33" spans="1:26" ht="15">
      <c r="A33" s="83">
        <v>21</v>
      </c>
      <c r="B33" s="4" t="s">
        <v>53</v>
      </c>
      <c r="C33" s="3" t="s">
        <v>76</v>
      </c>
      <c r="D33" s="4" t="s">
        <v>54</v>
      </c>
      <c r="E33" s="5">
        <v>47.912</v>
      </c>
      <c r="F33" s="5">
        <v>50.05</v>
      </c>
      <c r="G33" s="5">
        <v>45.602</v>
      </c>
      <c r="H33" s="5">
        <v>51.191</v>
      </c>
      <c r="I33" s="5">
        <v>55.006</v>
      </c>
      <c r="J33" s="5"/>
      <c r="K33" s="5">
        <v>249.761</v>
      </c>
      <c r="L33" s="6">
        <v>47.447</v>
      </c>
      <c r="M33" s="6">
        <v>49.04</v>
      </c>
      <c r="N33" s="6">
        <v>44.655</v>
      </c>
      <c r="O33" s="6">
        <v>50.941</v>
      </c>
      <c r="P33" s="6">
        <v>52.104</v>
      </c>
      <c r="Q33" s="6"/>
      <c r="R33" s="6">
        <v>244.187</v>
      </c>
      <c r="S33" s="7">
        <v>45.973</v>
      </c>
      <c r="T33" s="7">
        <v>48.071</v>
      </c>
      <c r="U33" s="7">
        <v>45.704</v>
      </c>
      <c r="V33" s="7">
        <v>49.687</v>
      </c>
      <c r="W33" s="7">
        <v>50.789</v>
      </c>
      <c r="X33" s="7"/>
      <c r="Y33" s="7">
        <v>240.224</v>
      </c>
      <c r="Z33" s="33">
        <v>734.172</v>
      </c>
    </row>
    <row r="34" spans="1:26" ht="15">
      <c r="A34" s="83">
        <v>55</v>
      </c>
      <c r="B34" s="4" t="s">
        <v>51</v>
      </c>
      <c r="C34" s="3" t="s">
        <v>24</v>
      </c>
      <c r="D34" s="4" t="s">
        <v>37</v>
      </c>
      <c r="E34" s="5">
        <v>49.967</v>
      </c>
      <c r="F34" s="5">
        <v>50.197</v>
      </c>
      <c r="G34" s="5">
        <v>47.377</v>
      </c>
      <c r="H34" s="5">
        <v>51.276</v>
      </c>
      <c r="I34" s="5">
        <v>56.657</v>
      </c>
      <c r="J34" s="5"/>
      <c r="K34" s="5">
        <v>255.474</v>
      </c>
      <c r="L34" s="6">
        <v>46.884</v>
      </c>
      <c r="M34" s="6">
        <v>48.461</v>
      </c>
      <c r="N34" s="6">
        <v>46.193</v>
      </c>
      <c r="O34" s="6">
        <v>49.575</v>
      </c>
      <c r="P34" s="6">
        <v>55.264</v>
      </c>
      <c r="Q34" s="6"/>
      <c r="R34" s="6">
        <v>246.377</v>
      </c>
      <c r="S34" s="7">
        <v>46.268</v>
      </c>
      <c r="T34" s="7">
        <v>50.346</v>
      </c>
      <c r="U34" s="7">
        <v>47.583</v>
      </c>
      <c r="V34" s="7">
        <v>50.598</v>
      </c>
      <c r="W34" s="7">
        <v>52.115</v>
      </c>
      <c r="X34" s="7"/>
      <c r="Y34" s="7">
        <v>246.91</v>
      </c>
      <c r="Z34" s="33">
        <v>748.761</v>
      </c>
    </row>
    <row r="35" spans="1:26" ht="15">
      <c r="A35" s="83">
        <v>197</v>
      </c>
      <c r="B35" s="4" t="s">
        <v>55</v>
      </c>
      <c r="C35" s="3" t="s">
        <v>76</v>
      </c>
      <c r="D35" s="4" t="s">
        <v>88</v>
      </c>
      <c r="E35" s="5">
        <v>49.94</v>
      </c>
      <c r="F35" s="5">
        <v>51.259</v>
      </c>
      <c r="G35" s="5">
        <v>45.164</v>
      </c>
      <c r="H35" s="5">
        <v>53.91</v>
      </c>
      <c r="I35" s="5">
        <v>55.466</v>
      </c>
      <c r="J35" s="5"/>
      <c r="K35" s="5">
        <v>255.739</v>
      </c>
      <c r="L35" s="6">
        <v>48.558</v>
      </c>
      <c r="M35" s="6">
        <v>50.847</v>
      </c>
      <c r="N35" s="6">
        <v>49.99</v>
      </c>
      <c r="O35" s="6">
        <v>50.673</v>
      </c>
      <c r="P35" s="6">
        <v>52.921</v>
      </c>
      <c r="Q35" s="6"/>
      <c r="R35" s="6">
        <v>252.989</v>
      </c>
      <c r="S35" s="7">
        <v>51.223</v>
      </c>
      <c r="T35" s="7">
        <v>49.674</v>
      </c>
      <c r="U35" s="7">
        <v>45.222</v>
      </c>
      <c r="V35" s="7">
        <v>52.008</v>
      </c>
      <c r="W35" s="7">
        <v>59.421</v>
      </c>
      <c r="X35" s="7"/>
      <c r="Y35" s="7">
        <v>257.548</v>
      </c>
      <c r="Z35" s="33">
        <v>766.276</v>
      </c>
    </row>
    <row r="36" spans="1:26" ht="15">
      <c r="A36" s="83">
        <v>283</v>
      </c>
      <c r="B36" s="4" t="s">
        <v>89</v>
      </c>
      <c r="C36" s="3" t="s">
        <v>67</v>
      </c>
      <c r="D36" s="4" t="s">
        <v>37</v>
      </c>
      <c r="E36" s="5">
        <v>49.003</v>
      </c>
      <c r="F36" s="5">
        <v>53.423</v>
      </c>
      <c r="G36" s="5">
        <v>50.981</v>
      </c>
      <c r="H36" s="5">
        <v>52.291</v>
      </c>
      <c r="I36" s="5">
        <v>56.944</v>
      </c>
      <c r="J36" s="5"/>
      <c r="K36" s="5">
        <v>262.642</v>
      </c>
      <c r="L36" s="6">
        <v>50.169</v>
      </c>
      <c r="M36" s="6">
        <v>53.52</v>
      </c>
      <c r="N36" s="6">
        <v>47.76</v>
      </c>
      <c r="O36" s="6">
        <v>54.29</v>
      </c>
      <c r="P36" s="6">
        <v>53.057</v>
      </c>
      <c r="Q36" s="6"/>
      <c r="R36" s="6">
        <v>258.796</v>
      </c>
      <c r="S36" s="7">
        <v>120</v>
      </c>
      <c r="T36" s="7">
        <v>120</v>
      </c>
      <c r="U36" s="7">
        <v>120</v>
      </c>
      <c r="V36" s="7">
        <v>120</v>
      </c>
      <c r="W36" s="7">
        <v>120</v>
      </c>
      <c r="X36" s="7"/>
      <c r="Y36" s="7">
        <v>600</v>
      </c>
      <c r="Z36" s="33">
        <v>1121.438</v>
      </c>
    </row>
    <row r="37" spans="1:26" ht="15">
      <c r="A37" s="83">
        <v>273</v>
      </c>
      <c r="B37" s="4" t="s">
        <v>58</v>
      </c>
      <c r="C37" s="3" t="s">
        <v>65</v>
      </c>
      <c r="D37" s="4" t="s">
        <v>83</v>
      </c>
      <c r="E37" s="5">
        <v>53.78</v>
      </c>
      <c r="F37" s="5">
        <v>56.015</v>
      </c>
      <c r="G37" s="5">
        <v>52.362</v>
      </c>
      <c r="H37" s="5">
        <v>53.678</v>
      </c>
      <c r="I37" s="5">
        <v>55.332</v>
      </c>
      <c r="J37" s="5"/>
      <c r="K37" s="5">
        <v>271.167</v>
      </c>
      <c r="L37" s="6">
        <v>48.593</v>
      </c>
      <c r="M37" s="6">
        <v>51.787</v>
      </c>
      <c r="N37" s="6">
        <v>47.687</v>
      </c>
      <c r="O37" s="6">
        <v>52.998</v>
      </c>
      <c r="P37" s="6">
        <v>53.286</v>
      </c>
      <c r="Q37" s="6"/>
      <c r="R37" s="6">
        <v>254.351</v>
      </c>
      <c r="S37" s="7">
        <v>120</v>
      </c>
      <c r="T37" s="7">
        <v>120</v>
      </c>
      <c r="U37" s="7">
        <v>120</v>
      </c>
      <c r="V37" s="7">
        <v>120</v>
      </c>
      <c r="W37" s="7">
        <v>120</v>
      </c>
      <c r="X37" s="7"/>
      <c r="Y37" s="7">
        <v>600</v>
      </c>
      <c r="Z37" s="33">
        <v>1125.518</v>
      </c>
    </row>
    <row r="38" spans="1:26" ht="15">
      <c r="A38" s="83">
        <v>46</v>
      </c>
      <c r="B38" s="4" t="s">
        <v>74</v>
      </c>
      <c r="C38" s="3" t="s">
        <v>76</v>
      </c>
      <c r="D38" s="4" t="s">
        <v>90</v>
      </c>
      <c r="E38" s="5">
        <v>53.561</v>
      </c>
      <c r="F38" s="5">
        <v>53.575</v>
      </c>
      <c r="G38" s="5">
        <v>49.796</v>
      </c>
      <c r="H38" s="5">
        <v>57.793</v>
      </c>
      <c r="I38" s="5">
        <v>59.128</v>
      </c>
      <c r="J38" s="5"/>
      <c r="K38" s="5">
        <v>273.853</v>
      </c>
      <c r="L38" s="6">
        <v>54.314</v>
      </c>
      <c r="M38" s="6">
        <v>55.18</v>
      </c>
      <c r="N38" s="6">
        <v>48.985</v>
      </c>
      <c r="O38" s="6">
        <v>56.737</v>
      </c>
      <c r="P38" s="6">
        <v>59.9</v>
      </c>
      <c r="Q38" s="6"/>
      <c r="R38" s="6">
        <v>275.116</v>
      </c>
      <c r="S38" s="7">
        <v>120</v>
      </c>
      <c r="T38" s="7">
        <v>120</v>
      </c>
      <c r="U38" s="7">
        <v>120</v>
      </c>
      <c r="V38" s="7">
        <v>120</v>
      </c>
      <c r="W38" s="7">
        <v>120</v>
      </c>
      <c r="X38" s="7"/>
      <c r="Y38" s="7">
        <v>600</v>
      </c>
      <c r="Z38" s="33">
        <v>1148.969</v>
      </c>
    </row>
    <row r="39" spans="1:26" ht="15">
      <c r="A39" s="83">
        <v>104</v>
      </c>
      <c r="B39" s="4" t="s">
        <v>78</v>
      </c>
      <c r="C39" s="3" t="s">
        <v>65</v>
      </c>
      <c r="D39" s="4" t="s">
        <v>91</v>
      </c>
      <c r="E39" s="5">
        <v>54.539</v>
      </c>
      <c r="F39" s="5">
        <v>55.724</v>
      </c>
      <c r="G39" s="5">
        <v>49.779</v>
      </c>
      <c r="H39" s="5">
        <v>55.295</v>
      </c>
      <c r="I39" s="5">
        <v>64.268</v>
      </c>
      <c r="J39" s="5"/>
      <c r="K39" s="5">
        <v>279.605</v>
      </c>
      <c r="L39" s="6">
        <v>53.379</v>
      </c>
      <c r="M39" s="6">
        <v>53.135</v>
      </c>
      <c r="N39" s="6">
        <v>48.575</v>
      </c>
      <c r="O39" s="6">
        <v>55.342</v>
      </c>
      <c r="P39" s="6">
        <v>64.287</v>
      </c>
      <c r="Q39" s="6"/>
      <c r="R39" s="6">
        <v>274.718</v>
      </c>
      <c r="S39" s="7">
        <v>120</v>
      </c>
      <c r="T39" s="7">
        <v>120</v>
      </c>
      <c r="U39" s="7">
        <v>120</v>
      </c>
      <c r="V39" s="7">
        <v>120</v>
      </c>
      <c r="W39" s="7">
        <v>120</v>
      </c>
      <c r="X39" s="7"/>
      <c r="Y39" s="7">
        <v>600</v>
      </c>
      <c r="Z39" s="33">
        <v>1154.323</v>
      </c>
    </row>
    <row r="40" spans="1:26" ht="15">
      <c r="A40" s="83">
        <v>262</v>
      </c>
      <c r="B40" s="4" t="s">
        <v>63</v>
      </c>
      <c r="C40" s="3" t="s">
        <v>65</v>
      </c>
      <c r="D40" s="4" t="s">
        <v>91</v>
      </c>
      <c r="E40" s="5">
        <v>41.861</v>
      </c>
      <c r="F40" s="5">
        <v>43.069</v>
      </c>
      <c r="G40" s="5">
        <v>37.169</v>
      </c>
      <c r="H40" s="5">
        <v>42.724</v>
      </c>
      <c r="I40" s="5">
        <v>48.809</v>
      </c>
      <c r="J40" s="5"/>
      <c r="K40" s="5">
        <v>213.632</v>
      </c>
      <c r="L40" s="6">
        <v>120</v>
      </c>
      <c r="M40" s="6">
        <v>120</v>
      </c>
      <c r="N40" s="6">
        <v>120</v>
      </c>
      <c r="O40" s="6">
        <v>120</v>
      </c>
      <c r="P40" s="6">
        <v>120</v>
      </c>
      <c r="Q40" s="6"/>
      <c r="R40" s="6">
        <v>600</v>
      </c>
      <c r="S40" s="7">
        <v>120</v>
      </c>
      <c r="T40" s="7">
        <v>120</v>
      </c>
      <c r="U40" s="7">
        <v>120</v>
      </c>
      <c r="V40" s="7">
        <v>120</v>
      </c>
      <c r="W40" s="7">
        <v>120</v>
      </c>
      <c r="X40" s="7"/>
      <c r="Y40" s="7">
        <v>600</v>
      </c>
      <c r="Z40" s="33">
        <v>1413.632</v>
      </c>
    </row>
    <row r="41" spans="1:26" ht="15">
      <c r="A41" s="83">
        <v>365</v>
      </c>
      <c r="B41" s="4" t="s">
        <v>59</v>
      </c>
      <c r="C41" s="3" t="s">
        <v>67</v>
      </c>
      <c r="D41" s="4" t="s">
        <v>37</v>
      </c>
      <c r="E41" s="5">
        <v>50.954</v>
      </c>
      <c r="F41" s="5">
        <v>49.674</v>
      </c>
      <c r="G41" s="5">
        <v>46.223</v>
      </c>
      <c r="H41" s="5">
        <v>50.515</v>
      </c>
      <c r="I41" s="5">
        <v>53.726</v>
      </c>
      <c r="J41" s="5"/>
      <c r="K41" s="5">
        <v>251.092</v>
      </c>
      <c r="L41" s="6">
        <v>120</v>
      </c>
      <c r="M41" s="6">
        <v>120</v>
      </c>
      <c r="N41" s="6">
        <v>120</v>
      </c>
      <c r="O41" s="6">
        <v>120</v>
      </c>
      <c r="P41" s="6">
        <v>120</v>
      </c>
      <c r="Q41" s="6"/>
      <c r="R41" s="6">
        <v>600</v>
      </c>
      <c r="S41" s="7">
        <v>120</v>
      </c>
      <c r="T41" s="7">
        <v>120</v>
      </c>
      <c r="U41" s="7">
        <v>120</v>
      </c>
      <c r="V41" s="7">
        <v>120</v>
      </c>
      <c r="W41" s="7">
        <v>120</v>
      </c>
      <c r="X41" s="7"/>
      <c r="Y41" s="7">
        <v>600</v>
      </c>
      <c r="Z41" s="33">
        <v>1451.092</v>
      </c>
    </row>
    <row r="42" spans="1:26" ht="15">
      <c r="A42" s="83"/>
      <c r="B42" s="4"/>
      <c r="C42" s="3"/>
      <c r="D42" s="4"/>
      <c r="E42" s="5"/>
      <c r="F42" s="5"/>
      <c r="G42" s="5"/>
      <c r="H42" s="5"/>
      <c r="I42" s="5"/>
      <c r="J42" s="5"/>
      <c r="K42" s="5"/>
      <c r="L42" s="6"/>
      <c r="M42" s="6"/>
      <c r="N42" s="6"/>
      <c r="O42" s="6"/>
      <c r="P42" s="6"/>
      <c r="Q42" s="6"/>
      <c r="R42" s="6"/>
      <c r="S42" s="7"/>
      <c r="T42" s="7"/>
      <c r="U42" s="7"/>
      <c r="V42" s="7"/>
      <c r="W42" s="7"/>
      <c r="X42" s="7"/>
      <c r="Y42" s="7"/>
      <c r="Z42" s="33"/>
    </row>
    <row r="43" spans="1:26" ht="15">
      <c r="A43" s="83"/>
      <c r="B43" s="4"/>
      <c r="C43" s="3"/>
      <c r="D43" s="4"/>
      <c r="E43" s="5"/>
      <c r="F43" s="5"/>
      <c r="G43" s="5"/>
      <c r="H43" s="5"/>
      <c r="I43" s="5"/>
      <c r="J43" s="5"/>
      <c r="K43" s="5"/>
      <c r="L43" s="6"/>
      <c r="M43" s="6"/>
      <c r="N43" s="6"/>
      <c r="O43" s="6"/>
      <c r="P43" s="6"/>
      <c r="Q43" s="6"/>
      <c r="R43" s="6"/>
      <c r="S43" s="7"/>
      <c r="T43" s="7"/>
      <c r="U43" s="7"/>
      <c r="V43" s="7"/>
      <c r="W43" s="7"/>
      <c r="X43" s="7"/>
      <c r="Y43" s="7"/>
      <c r="Z43" s="33"/>
    </row>
    <row r="44" spans="1:26" ht="15">
      <c r="A44" s="83"/>
      <c r="B44" s="4"/>
      <c r="C44" s="3"/>
      <c r="D44" s="4"/>
      <c r="E44" s="5"/>
      <c r="F44" s="5"/>
      <c r="G44" s="5"/>
      <c r="H44" s="5"/>
      <c r="I44" s="5"/>
      <c r="J44" s="5"/>
      <c r="K44" s="5"/>
      <c r="L44" s="6"/>
      <c r="M44" s="6"/>
      <c r="N44" s="6"/>
      <c r="O44" s="6"/>
      <c r="P44" s="6"/>
      <c r="Q44" s="6"/>
      <c r="R44" s="6"/>
      <c r="S44" s="7"/>
      <c r="T44" s="7"/>
      <c r="U44" s="7"/>
      <c r="V44" s="7"/>
      <c r="W44" s="7"/>
      <c r="X44" s="7"/>
      <c r="Y44" s="7"/>
      <c r="Z44" s="33"/>
    </row>
    <row r="45" spans="1:26" ht="15">
      <c r="A45" s="83"/>
      <c r="B45" s="4"/>
      <c r="C45" s="3"/>
      <c r="D45" s="4"/>
      <c r="E45" s="5"/>
      <c r="F45" s="5"/>
      <c r="G45" s="5"/>
      <c r="H45" s="5"/>
      <c r="I45" s="5"/>
      <c r="J45" s="5"/>
      <c r="K45" s="5"/>
      <c r="L45" s="6"/>
      <c r="M45" s="6"/>
      <c r="N45" s="6"/>
      <c r="O45" s="6"/>
      <c r="P45" s="6"/>
      <c r="Q45" s="6"/>
      <c r="R45" s="6"/>
      <c r="S45" s="7"/>
      <c r="T45" s="7"/>
      <c r="U45" s="7"/>
      <c r="V45" s="7"/>
      <c r="W45" s="7"/>
      <c r="X45" s="7"/>
      <c r="Y45" s="7"/>
      <c r="Z45" s="33"/>
    </row>
    <row r="46" spans="1:26" ht="15.75" thickBot="1">
      <c r="A46" s="84"/>
      <c r="B46" s="34"/>
      <c r="C46" s="35"/>
      <c r="D46" s="34"/>
      <c r="E46" s="36"/>
      <c r="F46" s="36"/>
      <c r="G46" s="36"/>
      <c r="H46" s="36"/>
      <c r="I46" s="36"/>
      <c r="J46" s="36"/>
      <c r="K46" s="36"/>
      <c r="L46" s="37"/>
      <c r="M46" s="37"/>
      <c r="N46" s="37"/>
      <c r="O46" s="37"/>
      <c r="P46" s="37"/>
      <c r="Q46" s="37"/>
      <c r="R46" s="37"/>
      <c r="S46" s="38"/>
      <c r="T46" s="38"/>
      <c r="U46" s="38"/>
      <c r="V46" s="38"/>
      <c r="W46" s="38"/>
      <c r="X46" s="38"/>
      <c r="Y46" s="38"/>
      <c r="Z46" s="3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2"/>
  <sheetViews>
    <sheetView workbookViewId="0" topLeftCell="A1">
      <selection activeCell="B59" sqref="B59"/>
    </sheetView>
  </sheetViews>
  <sheetFormatPr defaultColWidth="11.00390625" defaultRowHeight="15.75"/>
  <cols>
    <col min="1" max="1" width="8.375" style="1" customWidth="1"/>
    <col min="2" max="2" width="26.00390625" style="0" customWidth="1"/>
    <col min="3" max="3" width="9.625" style="1" customWidth="1"/>
    <col min="4" max="4" width="14.625" style="0" customWidth="1"/>
    <col min="5" max="5" width="10.125" style="0" customWidth="1"/>
    <col min="11" max="11" width="5.625" style="0" customWidth="1"/>
    <col min="18" max="18" width="7.00390625" style="0" customWidth="1"/>
    <col min="25" max="25" width="6.625" style="0" customWidth="1"/>
  </cols>
  <sheetData>
    <row r="1" spans="1:27" s="2" customFormat="1" ht="15.75" thickBot="1">
      <c r="A1" s="82" t="s">
        <v>79</v>
      </c>
      <c r="B1" s="27" t="s">
        <v>0</v>
      </c>
      <c r="C1" s="28" t="s">
        <v>1</v>
      </c>
      <c r="D1" s="27" t="s">
        <v>2</v>
      </c>
      <c r="E1" s="90" t="s">
        <v>22</v>
      </c>
      <c r="F1" s="29" t="s">
        <v>3</v>
      </c>
      <c r="G1" s="29" t="s">
        <v>4</v>
      </c>
      <c r="H1" s="29" t="s">
        <v>5</v>
      </c>
      <c r="I1" s="29" t="s">
        <v>6</v>
      </c>
      <c r="J1" s="29" t="s">
        <v>7</v>
      </c>
      <c r="K1" s="29" t="s">
        <v>8</v>
      </c>
      <c r="L1" s="29" t="s">
        <v>9</v>
      </c>
      <c r="M1" s="30" t="s">
        <v>10</v>
      </c>
      <c r="N1" s="30" t="s">
        <v>11</v>
      </c>
      <c r="O1" s="30" t="s">
        <v>12</v>
      </c>
      <c r="P1" s="30" t="s">
        <v>13</v>
      </c>
      <c r="Q1" s="30" t="s">
        <v>14</v>
      </c>
      <c r="R1" s="30" t="s">
        <v>8</v>
      </c>
      <c r="S1" s="30" t="s">
        <v>15</v>
      </c>
      <c r="T1" s="31" t="s">
        <v>16</v>
      </c>
      <c r="U1" s="31" t="s">
        <v>17</v>
      </c>
      <c r="V1" s="31" t="s">
        <v>18</v>
      </c>
      <c r="W1" s="31" t="s">
        <v>19</v>
      </c>
      <c r="X1" s="31" t="s">
        <v>20</v>
      </c>
      <c r="Y1" s="31" t="s">
        <v>8</v>
      </c>
      <c r="Z1" s="31" t="s">
        <v>21</v>
      </c>
      <c r="AA1" s="90" t="s">
        <v>22</v>
      </c>
    </row>
    <row r="2" spans="1:27" ht="15.75" thickBot="1">
      <c r="A2" s="83">
        <v>55</v>
      </c>
      <c r="B2" s="4" t="s">
        <v>39</v>
      </c>
      <c r="C2" s="3" t="s">
        <v>27</v>
      </c>
      <c r="D2" s="4" t="s">
        <v>35</v>
      </c>
      <c r="E2" s="91">
        <v>561.877</v>
      </c>
      <c r="F2" s="40">
        <v>37.038</v>
      </c>
      <c r="G2" s="40">
        <v>37.938</v>
      </c>
      <c r="H2" s="40">
        <v>34.547</v>
      </c>
      <c r="I2" s="40">
        <v>40.646</v>
      </c>
      <c r="J2" s="40">
        <v>43.166</v>
      </c>
      <c r="K2" s="40"/>
      <c r="L2" s="40">
        <v>193.335</v>
      </c>
      <c r="M2" s="41">
        <v>35.367</v>
      </c>
      <c r="N2" s="41">
        <v>37.007</v>
      </c>
      <c r="O2" s="41">
        <v>33.977</v>
      </c>
      <c r="P2" s="41">
        <v>36.983</v>
      </c>
      <c r="Q2" s="41">
        <v>42.937</v>
      </c>
      <c r="R2" s="41"/>
      <c r="S2" s="41">
        <v>186.271</v>
      </c>
      <c r="T2" s="42">
        <v>33.878</v>
      </c>
      <c r="U2" s="42">
        <v>36.3</v>
      </c>
      <c r="V2" s="42">
        <v>33.448</v>
      </c>
      <c r="W2" s="42">
        <v>36.691</v>
      </c>
      <c r="X2" s="42">
        <v>41.954</v>
      </c>
      <c r="Y2" s="42"/>
      <c r="Z2" s="42">
        <v>182.271</v>
      </c>
      <c r="AA2" s="85">
        <v>561.877</v>
      </c>
    </row>
    <row r="3" spans="1:27" ht="15.75" thickBot="1">
      <c r="A3" s="83">
        <v>290</v>
      </c>
      <c r="B3" s="4" t="s">
        <v>124</v>
      </c>
      <c r="C3" s="3" t="s">
        <v>27</v>
      </c>
      <c r="D3" s="4" t="s">
        <v>35</v>
      </c>
      <c r="E3" s="91">
        <v>602.068</v>
      </c>
      <c r="F3" s="40">
        <v>39.326</v>
      </c>
      <c r="G3" s="40">
        <v>39.687</v>
      </c>
      <c r="H3" s="40">
        <v>37.363</v>
      </c>
      <c r="I3" s="40">
        <v>43.995</v>
      </c>
      <c r="J3" s="40">
        <v>43.792</v>
      </c>
      <c r="K3" s="40"/>
      <c r="L3" s="40">
        <v>204.163</v>
      </c>
      <c r="M3" s="41">
        <v>37.618</v>
      </c>
      <c r="N3" s="41">
        <v>38.841</v>
      </c>
      <c r="O3" s="41">
        <v>36.917</v>
      </c>
      <c r="P3" s="41">
        <v>42.089</v>
      </c>
      <c r="Q3" s="41">
        <v>44.762</v>
      </c>
      <c r="R3" s="41"/>
      <c r="S3" s="41">
        <v>200.227</v>
      </c>
      <c r="T3" s="42">
        <v>37.031</v>
      </c>
      <c r="U3" s="42">
        <v>39.059</v>
      </c>
      <c r="V3" s="42">
        <v>39.05</v>
      </c>
      <c r="W3" s="42">
        <v>39.372</v>
      </c>
      <c r="X3" s="42">
        <v>43.166</v>
      </c>
      <c r="Y3" s="42"/>
      <c r="Z3" s="42">
        <v>197.678</v>
      </c>
      <c r="AA3" s="85">
        <v>602.068</v>
      </c>
    </row>
    <row r="4" spans="1:27" ht="15.75" thickBot="1">
      <c r="A4" s="83">
        <v>112</v>
      </c>
      <c r="B4" s="4" t="s">
        <v>92</v>
      </c>
      <c r="C4" s="3" t="s">
        <v>27</v>
      </c>
      <c r="D4" s="4" t="s">
        <v>35</v>
      </c>
      <c r="E4" s="91">
        <v>613.522</v>
      </c>
      <c r="F4" s="40">
        <v>38.722</v>
      </c>
      <c r="G4" s="40">
        <v>40.824</v>
      </c>
      <c r="H4" s="40">
        <v>39.061</v>
      </c>
      <c r="I4" s="40">
        <v>45.705</v>
      </c>
      <c r="J4" s="40">
        <v>45.099</v>
      </c>
      <c r="K4" s="40"/>
      <c r="L4" s="40">
        <v>209.411</v>
      </c>
      <c r="M4" s="41">
        <v>39.007</v>
      </c>
      <c r="N4" s="41">
        <v>40.808</v>
      </c>
      <c r="O4" s="41">
        <v>37.846</v>
      </c>
      <c r="P4" s="41">
        <v>47.439</v>
      </c>
      <c r="Q4" s="41">
        <v>43.641</v>
      </c>
      <c r="R4" s="41"/>
      <c r="S4" s="41">
        <v>208.741</v>
      </c>
      <c r="T4" s="42">
        <v>35.569</v>
      </c>
      <c r="U4" s="42">
        <v>38.991</v>
      </c>
      <c r="V4" s="42">
        <v>37.077</v>
      </c>
      <c r="W4" s="42">
        <v>40.784</v>
      </c>
      <c r="X4" s="42">
        <v>42.949</v>
      </c>
      <c r="Y4" s="42"/>
      <c r="Z4" s="42">
        <v>195.37</v>
      </c>
      <c r="AA4" s="85">
        <v>613.522</v>
      </c>
    </row>
    <row r="5" spans="1:27" ht="15.75" thickBot="1">
      <c r="A5" s="83">
        <v>131</v>
      </c>
      <c r="B5" s="4" t="s">
        <v>93</v>
      </c>
      <c r="C5" s="3" t="s">
        <v>27</v>
      </c>
      <c r="D5" s="4" t="s">
        <v>35</v>
      </c>
      <c r="E5" s="91">
        <v>614.566</v>
      </c>
      <c r="F5" s="40">
        <v>37.389</v>
      </c>
      <c r="G5" s="40">
        <v>41.048</v>
      </c>
      <c r="H5" s="40">
        <v>37.529</v>
      </c>
      <c r="I5" s="40">
        <v>42.842</v>
      </c>
      <c r="J5" s="40">
        <v>44.739</v>
      </c>
      <c r="K5" s="40"/>
      <c r="L5" s="40">
        <v>203.547</v>
      </c>
      <c r="M5" s="41">
        <v>36.994</v>
      </c>
      <c r="N5" s="41">
        <v>42.431</v>
      </c>
      <c r="O5" s="41">
        <v>37.489</v>
      </c>
      <c r="P5" s="41">
        <v>47.449</v>
      </c>
      <c r="Q5" s="41">
        <v>43.902</v>
      </c>
      <c r="R5" s="41"/>
      <c r="S5" s="41">
        <v>208.265</v>
      </c>
      <c r="T5" s="42">
        <v>37.187</v>
      </c>
      <c r="U5" s="42">
        <v>39.428</v>
      </c>
      <c r="V5" s="42">
        <v>37.044</v>
      </c>
      <c r="W5" s="42">
        <v>40.416</v>
      </c>
      <c r="X5" s="42">
        <v>48.679</v>
      </c>
      <c r="Y5" s="42"/>
      <c r="Z5" s="42">
        <v>202.754</v>
      </c>
      <c r="AA5" s="85">
        <v>614.566</v>
      </c>
    </row>
    <row r="6" spans="1:27" ht="15.75" thickBot="1">
      <c r="A6" s="83">
        <v>271</v>
      </c>
      <c r="B6" s="4" t="s">
        <v>94</v>
      </c>
      <c r="C6" s="3" t="s">
        <v>65</v>
      </c>
      <c r="D6" s="4" t="s">
        <v>82</v>
      </c>
      <c r="E6" s="91">
        <v>617.863</v>
      </c>
      <c r="F6" s="40">
        <v>39.108</v>
      </c>
      <c r="G6" s="40">
        <v>41.872</v>
      </c>
      <c r="H6" s="40">
        <v>39.297</v>
      </c>
      <c r="I6" s="40">
        <v>43.064</v>
      </c>
      <c r="J6" s="40">
        <v>46.496</v>
      </c>
      <c r="K6" s="40"/>
      <c r="L6" s="40">
        <v>209.837</v>
      </c>
      <c r="M6" s="41">
        <v>39.054</v>
      </c>
      <c r="N6" s="41">
        <v>41.064</v>
      </c>
      <c r="O6" s="41">
        <v>38.591</v>
      </c>
      <c r="P6" s="41">
        <v>41.239</v>
      </c>
      <c r="Q6" s="41">
        <v>44.55</v>
      </c>
      <c r="R6" s="41"/>
      <c r="S6" s="41">
        <v>204.498</v>
      </c>
      <c r="T6" s="42">
        <v>37.59</v>
      </c>
      <c r="U6" s="42">
        <v>42.752</v>
      </c>
      <c r="V6" s="42">
        <v>37.687</v>
      </c>
      <c r="W6" s="42">
        <v>41.297</v>
      </c>
      <c r="X6" s="42">
        <v>44.202</v>
      </c>
      <c r="Y6" s="42"/>
      <c r="Z6" s="42">
        <v>203.528</v>
      </c>
      <c r="AA6" s="85">
        <v>617.863</v>
      </c>
    </row>
    <row r="7" spans="1:27" ht="15.75" thickBot="1">
      <c r="A7" s="83">
        <v>20</v>
      </c>
      <c r="B7" s="4" t="s">
        <v>34</v>
      </c>
      <c r="C7" s="3" t="s">
        <v>65</v>
      </c>
      <c r="D7" s="4" t="s">
        <v>82</v>
      </c>
      <c r="E7" s="91">
        <v>618.24</v>
      </c>
      <c r="F7" s="40">
        <v>40.064</v>
      </c>
      <c r="G7" s="40">
        <v>41.408</v>
      </c>
      <c r="H7" s="40">
        <v>38.853</v>
      </c>
      <c r="I7" s="40">
        <v>42.394</v>
      </c>
      <c r="J7" s="40">
        <v>46.288</v>
      </c>
      <c r="K7" s="40"/>
      <c r="L7" s="40">
        <v>209.007</v>
      </c>
      <c r="M7" s="41">
        <v>38.828</v>
      </c>
      <c r="N7" s="41">
        <v>41.415</v>
      </c>
      <c r="O7" s="41">
        <v>38.708</v>
      </c>
      <c r="P7" s="41">
        <v>42.039</v>
      </c>
      <c r="Q7" s="41">
        <v>46.849</v>
      </c>
      <c r="R7" s="41"/>
      <c r="S7" s="41">
        <v>207.839</v>
      </c>
      <c r="T7" s="42">
        <v>37.695</v>
      </c>
      <c r="U7" s="42">
        <v>40.82</v>
      </c>
      <c r="V7" s="42">
        <v>37.668</v>
      </c>
      <c r="W7" s="42">
        <v>41.157</v>
      </c>
      <c r="X7" s="42">
        <v>44.054</v>
      </c>
      <c r="Y7" s="42"/>
      <c r="Z7" s="42">
        <v>201.394</v>
      </c>
      <c r="AA7" s="85">
        <v>618.24</v>
      </c>
    </row>
    <row r="8" spans="1:27" ht="15.75" thickBot="1">
      <c r="A8" s="83">
        <v>13</v>
      </c>
      <c r="B8" s="4" t="s">
        <v>63</v>
      </c>
      <c r="C8" s="3" t="s">
        <v>65</v>
      </c>
      <c r="D8" s="4" t="s">
        <v>91</v>
      </c>
      <c r="E8" s="91">
        <v>626.941</v>
      </c>
      <c r="F8" s="40">
        <v>39.491</v>
      </c>
      <c r="G8" s="40">
        <v>42.722</v>
      </c>
      <c r="H8" s="40">
        <v>39.811</v>
      </c>
      <c r="I8" s="40">
        <v>42.558</v>
      </c>
      <c r="J8" s="40">
        <v>46.335</v>
      </c>
      <c r="K8" s="40"/>
      <c r="L8" s="40">
        <v>210.917</v>
      </c>
      <c r="M8" s="41">
        <v>38.701</v>
      </c>
      <c r="N8" s="41">
        <v>42.029</v>
      </c>
      <c r="O8" s="41">
        <v>39.296</v>
      </c>
      <c r="P8" s="41">
        <v>42.084</v>
      </c>
      <c r="Q8" s="41">
        <v>47.077</v>
      </c>
      <c r="R8" s="41"/>
      <c r="S8" s="41">
        <v>209.187</v>
      </c>
      <c r="T8" s="42">
        <v>38.426</v>
      </c>
      <c r="U8" s="42">
        <v>42.464</v>
      </c>
      <c r="V8" s="42">
        <v>38.975</v>
      </c>
      <c r="W8" s="42">
        <v>41.626</v>
      </c>
      <c r="X8" s="42">
        <v>45.346</v>
      </c>
      <c r="Y8" s="42"/>
      <c r="Z8" s="42">
        <v>206.837</v>
      </c>
      <c r="AA8" s="85">
        <v>626.941</v>
      </c>
    </row>
    <row r="9" spans="1:27" ht="15.75" thickBot="1">
      <c r="A9" s="83">
        <v>22</v>
      </c>
      <c r="B9" s="4" t="s">
        <v>95</v>
      </c>
      <c r="C9" s="3" t="s">
        <v>65</v>
      </c>
      <c r="D9" s="4" t="s">
        <v>82</v>
      </c>
      <c r="E9" s="91">
        <v>639.635</v>
      </c>
      <c r="F9" s="40">
        <v>41.084</v>
      </c>
      <c r="G9" s="40">
        <v>44.442</v>
      </c>
      <c r="H9" s="40">
        <v>39.7</v>
      </c>
      <c r="I9" s="40">
        <v>43.957</v>
      </c>
      <c r="J9" s="40">
        <v>47.263</v>
      </c>
      <c r="K9" s="40"/>
      <c r="L9" s="40">
        <v>216.446</v>
      </c>
      <c r="M9" s="41">
        <v>40.488</v>
      </c>
      <c r="N9" s="41">
        <v>42.372</v>
      </c>
      <c r="O9" s="41">
        <v>39.998</v>
      </c>
      <c r="P9" s="41">
        <v>43.415</v>
      </c>
      <c r="Q9" s="41">
        <v>46.065</v>
      </c>
      <c r="R9" s="41"/>
      <c r="S9" s="41">
        <v>212.338</v>
      </c>
      <c r="T9" s="42">
        <v>40.498</v>
      </c>
      <c r="U9" s="42">
        <v>42.215</v>
      </c>
      <c r="V9" s="42">
        <v>39.488</v>
      </c>
      <c r="W9" s="42">
        <v>42.853</v>
      </c>
      <c r="X9" s="42">
        <v>45.797</v>
      </c>
      <c r="Y9" s="42"/>
      <c r="Z9" s="42">
        <v>210.851</v>
      </c>
      <c r="AA9" s="85">
        <v>639.635</v>
      </c>
    </row>
    <row r="10" spans="1:27" ht="15.75" thickBot="1">
      <c r="A10" s="83">
        <v>46</v>
      </c>
      <c r="B10" s="4" t="s">
        <v>38</v>
      </c>
      <c r="C10" s="3" t="s">
        <v>65</v>
      </c>
      <c r="D10" s="4" t="s">
        <v>91</v>
      </c>
      <c r="E10" s="91">
        <v>646.026</v>
      </c>
      <c r="F10" s="40">
        <v>40.15</v>
      </c>
      <c r="G10" s="40">
        <v>43.744</v>
      </c>
      <c r="H10" s="40">
        <v>40.18</v>
      </c>
      <c r="I10" s="40">
        <v>47.852</v>
      </c>
      <c r="J10" s="40">
        <v>47.917</v>
      </c>
      <c r="K10" s="40"/>
      <c r="L10" s="40">
        <v>219.843</v>
      </c>
      <c r="M10" s="41">
        <v>39.227</v>
      </c>
      <c r="N10" s="41">
        <v>42.947</v>
      </c>
      <c r="O10" s="41">
        <v>40.733</v>
      </c>
      <c r="P10" s="41">
        <v>45.262</v>
      </c>
      <c r="Q10" s="41">
        <v>46.715</v>
      </c>
      <c r="R10" s="41"/>
      <c r="S10" s="41">
        <v>214.884</v>
      </c>
      <c r="T10" s="42">
        <v>39.148</v>
      </c>
      <c r="U10" s="42">
        <v>42.453</v>
      </c>
      <c r="V10" s="42">
        <v>40.051</v>
      </c>
      <c r="W10" s="42">
        <v>43.774</v>
      </c>
      <c r="X10" s="42">
        <v>45.873</v>
      </c>
      <c r="Y10" s="42"/>
      <c r="Z10" s="42">
        <v>211.299</v>
      </c>
      <c r="AA10" s="85">
        <v>646.026</v>
      </c>
    </row>
    <row r="11" spans="1:27" ht="15.75" thickBot="1">
      <c r="A11" s="83">
        <v>64</v>
      </c>
      <c r="B11" s="4" t="s">
        <v>36</v>
      </c>
      <c r="C11" s="3" t="s">
        <v>65</v>
      </c>
      <c r="D11" s="4" t="s">
        <v>82</v>
      </c>
      <c r="E11" s="91">
        <v>646.08</v>
      </c>
      <c r="F11" s="40">
        <v>38.919</v>
      </c>
      <c r="G11" s="40">
        <v>43.578</v>
      </c>
      <c r="H11" s="40">
        <v>40.128</v>
      </c>
      <c r="I11" s="40">
        <v>47.495</v>
      </c>
      <c r="J11" s="40">
        <v>45.962</v>
      </c>
      <c r="K11" s="40"/>
      <c r="L11" s="40">
        <v>216.082</v>
      </c>
      <c r="M11" s="41">
        <v>39.39</v>
      </c>
      <c r="N11" s="41">
        <v>42.776</v>
      </c>
      <c r="O11" s="41">
        <v>39.653</v>
      </c>
      <c r="P11" s="41">
        <v>45.969</v>
      </c>
      <c r="Q11" s="41">
        <v>46.222</v>
      </c>
      <c r="R11" s="41"/>
      <c r="S11" s="41">
        <v>214.01</v>
      </c>
      <c r="T11" s="42">
        <v>47.946</v>
      </c>
      <c r="U11" s="42">
        <v>42.403</v>
      </c>
      <c r="V11" s="42">
        <v>38.726</v>
      </c>
      <c r="W11" s="42">
        <v>41.654</v>
      </c>
      <c r="X11" s="42">
        <v>45.259</v>
      </c>
      <c r="Y11" s="42"/>
      <c r="Z11" s="42">
        <v>215.988</v>
      </c>
      <c r="AA11" s="85">
        <v>646.08</v>
      </c>
    </row>
    <row r="12" spans="1:27" ht="15.75" thickBot="1">
      <c r="A12" s="83">
        <v>21</v>
      </c>
      <c r="B12" s="4" t="s">
        <v>66</v>
      </c>
      <c r="C12" s="3" t="s">
        <v>65</v>
      </c>
      <c r="D12" s="4" t="s">
        <v>82</v>
      </c>
      <c r="E12" s="91">
        <v>648.055</v>
      </c>
      <c r="F12" s="40">
        <v>39.987</v>
      </c>
      <c r="G12" s="40">
        <v>43.301</v>
      </c>
      <c r="H12" s="40">
        <v>40.857</v>
      </c>
      <c r="I12" s="40">
        <v>49.717</v>
      </c>
      <c r="J12" s="40">
        <v>51.034</v>
      </c>
      <c r="K12" s="40"/>
      <c r="L12" s="40">
        <v>224.896</v>
      </c>
      <c r="M12" s="41">
        <v>39.653</v>
      </c>
      <c r="N12" s="41">
        <v>43.18</v>
      </c>
      <c r="O12" s="41">
        <v>40.101</v>
      </c>
      <c r="P12" s="41">
        <v>45.263</v>
      </c>
      <c r="Q12" s="41">
        <v>45.52</v>
      </c>
      <c r="R12" s="41"/>
      <c r="S12" s="41">
        <v>213.717</v>
      </c>
      <c r="T12" s="42">
        <v>39.67</v>
      </c>
      <c r="U12" s="42">
        <v>42.179</v>
      </c>
      <c r="V12" s="42">
        <v>39.241</v>
      </c>
      <c r="W12" s="42">
        <v>42.977</v>
      </c>
      <c r="X12" s="42">
        <v>45.375</v>
      </c>
      <c r="Y12" s="42"/>
      <c r="Z12" s="42">
        <v>209.442</v>
      </c>
      <c r="AA12" s="85">
        <v>648.055</v>
      </c>
    </row>
    <row r="13" spans="1:27" ht="15.75" thickBot="1">
      <c r="A13" s="83">
        <v>210</v>
      </c>
      <c r="B13" s="4" t="s">
        <v>96</v>
      </c>
      <c r="C13" s="3" t="s">
        <v>65</v>
      </c>
      <c r="D13" s="4" t="s">
        <v>91</v>
      </c>
      <c r="E13" s="91">
        <v>649.563</v>
      </c>
      <c r="F13" s="40">
        <v>40.663</v>
      </c>
      <c r="G13" s="40">
        <v>46.098</v>
      </c>
      <c r="H13" s="40">
        <v>41.965</v>
      </c>
      <c r="I13" s="40">
        <v>44.472</v>
      </c>
      <c r="J13" s="40">
        <v>46.949</v>
      </c>
      <c r="K13" s="40"/>
      <c r="L13" s="40">
        <v>220.147</v>
      </c>
      <c r="M13" s="41">
        <v>40.233</v>
      </c>
      <c r="N13" s="41">
        <v>45.521</v>
      </c>
      <c r="O13" s="41">
        <v>39.93</v>
      </c>
      <c r="P13" s="41">
        <v>44.598</v>
      </c>
      <c r="Q13" s="41">
        <v>46.69</v>
      </c>
      <c r="R13" s="41"/>
      <c r="S13" s="41">
        <v>216.972</v>
      </c>
      <c r="T13" s="42">
        <v>39.292</v>
      </c>
      <c r="U13" s="42">
        <v>43.334</v>
      </c>
      <c r="V13" s="42">
        <v>39.376</v>
      </c>
      <c r="W13" s="42">
        <v>44.304</v>
      </c>
      <c r="X13" s="42">
        <v>46.138</v>
      </c>
      <c r="Y13" s="42"/>
      <c r="Z13" s="42">
        <v>212.444</v>
      </c>
      <c r="AA13" s="85">
        <v>649.563</v>
      </c>
    </row>
    <row r="14" spans="1:27" ht="15.75" thickBot="1">
      <c r="A14" s="83">
        <v>25</v>
      </c>
      <c r="B14" s="4" t="s">
        <v>42</v>
      </c>
      <c r="C14" s="3" t="s">
        <v>65</v>
      </c>
      <c r="D14" s="4" t="s">
        <v>82</v>
      </c>
      <c r="E14" s="91">
        <v>657.643</v>
      </c>
      <c r="F14" s="40">
        <v>42.068</v>
      </c>
      <c r="G14" s="40">
        <v>47.611</v>
      </c>
      <c r="H14" s="40">
        <v>41.743</v>
      </c>
      <c r="I14" s="40">
        <v>44.699</v>
      </c>
      <c r="J14" s="40">
        <v>48.745</v>
      </c>
      <c r="K14" s="40"/>
      <c r="L14" s="40">
        <v>224.866</v>
      </c>
      <c r="M14" s="41">
        <v>40.818</v>
      </c>
      <c r="N14" s="41">
        <v>43.94</v>
      </c>
      <c r="O14" s="41">
        <v>40.197</v>
      </c>
      <c r="P14" s="41">
        <v>43.541</v>
      </c>
      <c r="Q14" s="41">
        <v>46.76</v>
      </c>
      <c r="R14" s="41"/>
      <c r="S14" s="41">
        <v>215.256</v>
      </c>
      <c r="T14" s="42">
        <v>40.911</v>
      </c>
      <c r="U14" s="42">
        <v>43.496</v>
      </c>
      <c r="V14" s="42">
        <v>42.462</v>
      </c>
      <c r="W14" s="42">
        <v>43.2</v>
      </c>
      <c r="X14" s="42">
        <v>47.452</v>
      </c>
      <c r="Y14" s="42"/>
      <c r="Z14" s="42">
        <v>217.521</v>
      </c>
      <c r="AA14" s="85">
        <v>657.643</v>
      </c>
    </row>
    <row r="15" spans="1:27" ht="15.75" thickBot="1">
      <c r="A15" s="83">
        <v>63</v>
      </c>
      <c r="B15" s="4" t="s">
        <v>52</v>
      </c>
      <c r="C15" s="3" t="s">
        <v>67</v>
      </c>
      <c r="D15" s="4" t="s">
        <v>37</v>
      </c>
      <c r="E15" s="91">
        <v>662.637</v>
      </c>
      <c r="F15" s="40">
        <v>43.887</v>
      </c>
      <c r="G15" s="40">
        <v>46.923</v>
      </c>
      <c r="H15" s="40">
        <v>43.163</v>
      </c>
      <c r="I15" s="40">
        <v>51.364</v>
      </c>
      <c r="J15" s="40">
        <v>49.358</v>
      </c>
      <c r="K15" s="40"/>
      <c r="L15" s="40">
        <v>234.695</v>
      </c>
      <c r="M15" s="41">
        <v>40.46</v>
      </c>
      <c r="N15" s="41">
        <v>43.902</v>
      </c>
      <c r="O15" s="41">
        <v>41.182</v>
      </c>
      <c r="P15" s="41">
        <v>44.383</v>
      </c>
      <c r="Q15" s="41">
        <v>46.231</v>
      </c>
      <c r="R15" s="41"/>
      <c r="S15" s="41">
        <v>216.158</v>
      </c>
      <c r="T15" s="42">
        <v>39.693</v>
      </c>
      <c r="U15" s="42">
        <v>42.25</v>
      </c>
      <c r="V15" s="42">
        <v>39.774</v>
      </c>
      <c r="W15" s="42">
        <v>44.31</v>
      </c>
      <c r="X15" s="42">
        <v>45.757</v>
      </c>
      <c r="Y15" s="42"/>
      <c r="Z15" s="42">
        <v>211.784</v>
      </c>
      <c r="AA15" s="85">
        <v>662.637</v>
      </c>
    </row>
    <row r="16" spans="1:27" ht="15.75" thickBot="1">
      <c r="A16" s="83">
        <v>197</v>
      </c>
      <c r="B16" s="4" t="s">
        <v>47</v>
      </c>
      <c r="C16" s="3" t="s">
        <v>65</v>
      </c>
      <c r="D16" s="4" t="s">
        <v>82</v>
      </c>
      <c r="E16" s="91">
        <v>664.553</v>
      </c>
      <c r="F16" s="40">
        <v>42</v>
      </c>
      <c r="G16" s="40">
        <v>44.263</v>
      </c>
      <c r="H16" s="40">
        <v>40.399</v>
      </c>
      <c r="I16" s="40">
        <v>45.782</v>
      </c>
      <c r="J16" s="40">
        <v>49.428</v>
      </c>
      <c r="K16" s="40"/>
      <c r="L16" s="40">
        <v>221.872</v>
      </c>
      <c r="M16" s="41">
        <v>41.776</v>
      </c>
      <c r="N16" s="41">
        <v>44.557</v>
      </c>
      <c r="O16" s="41">
        <v>41.205</v>
      </c>
      <c r="P16" s="41">
        <v>47.742</v>
      </c>
      <c r="Q16" s="41">
        <v>48.302</v>
      </c>
      <c r="R16" s="41"/>
      <c r="S16" s="41">
        <v>223.582</v>
      </c>
      <c r="T16" s="42">
        <v>40.427</v>
      </c>
      <c r="U16" s="42">
        <v>46.06</v>
      </c>
      <c r="V16" s="42">
        <v>40.71</v>
      </c>
      <c r="W16" s="42">
        <v>44.571</v>
      </c>
      <c r="X16" s="42">
        <v>47.331</v>
      </c>
      <c r="Y16" s="42"/>
      <c r="Z16" s="42">
        <v>219.099</v>
      </c>
      <c r="AA16" s="85">
        <v>664.553</v>
      </c>
    </row>
    <row r="17" spans="1:27" ht="15.75" thickBot="1">
      <c r="A17" s="83">
        <v>54</v>
      </c>
      <c r="B17" s="4" t="s">
        <v>48</v>
      </c>
      <c r="C17" s="3" t="s">
        <v>67</v>
      </c>
      <c r="D17" s="4" t="s">
        <v>37</v>
      </c>
      <c r="E17" s="91">
        <v>665.009</v>
      </c>
      <c r="F17" s="40">
        <v>42.226</v>
      </c>
      <c r="G17" s="40">
        <v>46.561</v>
      </c>
      <c r="H17" s="40">
        <v>42.15</v>
      </c>
      <c r="I17" s="40">
        <v>47.038</v>
      </c>
      <c r="J17" s="40">
        <v>49.172</v>
      </c>
      <c r="K17" s="40"/>
      <c r="L17" s="40">
        <v>227.147</v>
      </c>
      <c r="M17" s="41">
        <v>42.745</v>
      </c>
      <c r="N17" s="41">
        <v>44.454</v>
      </c>
      <c r="O17" s="41">
        <v>42.106</v>
      </c>
      <c r="P17" s="41">
        <v>43.847</v>
      </c>
      <c r="Q17" s="41">
        <v>47.07</v>
      </c>
      <c r="R17" s="41"/>
      <c r="S17" s="41">
        <v>220.222</v>
      </c>
      <c r="T17" s="42">
        <v>40.539</v>
      </c>
      <c r="U17" s="42">
        <v>44.007</v>
      </c>
      <c r="V17" s="42">
        <v>40.775</v>
      </c>
      <c r="W17" s="42">
        <v>44.686</v>
      </c>
      <c r="X17" s="42">
        <v>47.633</v>
      </c>
      <c r="Y17" s="42"/>
      <c r="Z17" s="42">
        <v>217.64</v>
      </c>
      <c r="AA17" s="85">
        <v>665.009</v>
      </c>
    </row>
    <row r="18" spans="1:27" ht="15.75" thickBot="1">
      <c r="A18" s="83">
        <v>207</v>
      </c>
      <c r="B18" s="4" t="s">
        <v>43</v>
      </c>
      <c r="C18" s="3" t="s">
        <v>67</v>
      </c>
      <c r="D18" s="4" t="s">
        <v>37</v>
      </c>
      <c r="E18" s="91">
        <v>668.477</v>
      </c>
      <c r="F18" s="40">
        <v>41.781</v>
      </c>
      <c r="G18" s="40">
        <v>44.03</v>
      </c>
      <c r="H18" s="40">
        <v>43.537</v>
      </c>
      <c r="I18" s="40">
        <v>49.771</v>
      </c>
      <c r="J18" s="40">
        <v>48.266</v>
      </c>
      <c r="K18" s="40"/>
      <c r="L18" s="40">
        <v>227.385</v>
      </c>
      <c r="M18" s="41">
        <v>41.734</v>
      </c>
      <c r="N18" s="41">
        <v>44.084</v>
      </c>
      <c r="O18" s="41">
        <v>42.921</v>
      </c>
      <c r="P18" s="41">
        <v>46.313</v>
      </c>
      <c r="Q18" s="41">
        <v>49.296</v>
      </c>
      <c r="R18" s="41"/>
      <c r="S18" s="41">
        <v>224.348</v>
      </c>
      <c r="T18" s="42">
        <v>40.305</v>
      </c>
      <c r="U18" s="42">
        <v>43.191</v>
      </c>
      <c r="V18" s="42">
        <v>40.392</v>
      </c>
      <c r="W18" s="42">
        <v>43.144</v>
      </c>
      <c r="X18" s="42">
        <v>49.712</v>
      </c>
      <c r="Y18" s="42"/>
      <c r="Z18" s="42">
        <v>216.744</v>
      </c>
      <c r="AA18" s="85">
        <v>668.477</v>
      </c>
    </row>
    <row r="19" spans="1:27" ht="15.75" thickBot="1">
      <c r="A19" s="83">
        <v>14</v>
      </c>
      <c r="B19" s="4" t="s">
        <v>62</v>
      </c>
      <c r="C19" s="3" t="s">
        <v>65</v>
      </c>
      <c r="D19" s="4" t="s">
        <v>84</v>
      </c>
      <c r="E19" s="91">
        <v>668.562</v>
      </c>
      <c r="F19" s="40">
        <v>43.824</v>
      </c>
      <c r="G19" s="40">
        <v>45.466</v>
      </c>
      <c r="H19" s="40">
        <v>40.833</v>
      </c>
      <c r="I19" s="40">
        <v>46.432</v>
      </c>
      <c r="J19" s="40">
        <v>50.545</v>
      </c>
      <c r="K19" s="40"/>
      <c r="L19" s="40">
        <v>227.1</v>
      </c>
      <c r="M19" s="41">
        <v>41.423</v>
      </c>
      <c r="N19" s="41">
        <v>44.225</v>
      </c>
      <c r="O19" s="41">
        <v>43.364</v>
      </c>
      <c r="P19" s="41">
        <v>45.453</v>
      </c>
      <c r="Q19" s="41">
        <v>47.318</v>
      </c>
      <c r="R19" s="41"/>
      <c r="S19" s="41">
        <v>221.783</v>
      </c>
      <c r="T19" s="42">
        <v>40.499</v>
      </c>
      <c r="U19" s="42">
        <v>44.452</v>
      </c>
      <c r="V19" s="42">
        <v>41.474</v>
      </c>
      <c r="W19" s="42">
        <v>46.008</v>
      </c>
      <c r="X19" s="42">
        <v>47.246</v>
      </c>
      <c r="Y19" s="42"/>
      <c r="Z19" s="42">
        <v>219.679</v>
      </c>
      <c r="AA19" s="85">
        <v>668.562</v>
      </c>
    </row>
    <row r="20" spans="1:27" ht="15.75" thickBot="1">
      <c r="A20" s="83">
        <v>180</v>
      </c>
      <c r="B20" s="4" t="s">
        <v>97</v>
      </c>
      <c r="C20" s="3" t="s">
        <v>65</v>
      </c>
      <c r="D20" s="4" t="s">
        <v>82</v>
      </c>
      <c r="E20" s="91">
        <v>669.734</v>
      </c>
      <c r="F20" s="40">
        <v>41.347</v>
      </c>
      <c r="G20" s="40">
        <v>44.1</v>
      </c>
      <c r="H20" s="40">
        <v>44.356</v>
      </c>
      <c r="I20" s="40">
        <v>47.834</v>
      </c>
      <c r="J20" s="40">
        <v>48.068</v>
      </c>
      <c r="K20" s="40"/>
      <c r="L20" s="40">
        <v>225.705</v>
      </c>
      <c r="M20" s="41">
        <v>40.94</v>
      </c>
      <c r="N20" s="41">
        <v>48.649</v>
      </c>
      <c r="O20" s="41">
        <v>40.734</v>
      </c>
      <c r="P20" s="41">
        <v>48.034</v>
      </c>
      <c r="Q20" s="41">
        <v>47.366</v>
      </c>
      <c r="R20" s="41"/>
      <c r="S20" s="41">
        <v>225.723</v>
      </c>
      <c r="T20" s="42">
        <v>40.741</v>
      </c>
      <c r="U20" s="42">
        <v>46.093</v>
      </c>
      <c r="V20" s="42">
        <v>41.226</v>
      </c>
      <c r="W20" s="42">
        <v>44.189</v>
      </c>
      <c r="X20" s="42">
        <v>46.057</v>
      </c>
      <c r="Y20" s="42"/>
      <c r="Z20" s="42">
        <v>218.306</v>
      </c>
      <c r="AA20" s="85">
        <v>669.734</v>
      </c>
    </row>
    <row r="21" spans="1:27" ht="15.75" thickBot="1">
      <c r="A21" s="83">
        <v>300</v>
      </c>
      <c r="B21" s="4" t="s">
        <v>98</v>
      </c>
      <c r="C21" s="3" t="s">
        <v>67</v>
      </c>
      <c r="D21" s="4" t="s">
        <v>37</v>
      </c>
      <c r="E21" s="91">
        <v>672.386</v>
      </c>
      <c r="F21" s="40">
        <v>43.638</v>
      </c>
      <c r="G21" s="40">
        <v>45.793</v>
      </c>
      <c r="H21" s="40">
        <v>41.058</v>
      </c>
      <c r="I21" s="40">
        <v>50.175</v>
      </c>
      <c r="J21" s="40">
        <v>49.03</v>
      </c>
      <c r="K21" s="40"/>
      <c r="L21" s="40">
        <v>229.694</v>
      </c>
      <c r="M21" s="41">
        <v>41.727</v>
      </c>
      <c r="N21" s="41">
        <v>45.555</v>
      </c>
      <c r="O21" s="41">
        <v>41.741</v>
      </c>
      <c r="P21" s="41">
        <v>46.213</v>
      </c>
      <c r="Q21" s="41">
        <v>48.938</v>
      </c>
      <c r="R21" s="41"/>
      <c r="S21" s="41">
        <v>224.174</v>
      </c>
      <c r="T21" s="42">
        <v>40.63</v>
      </c>
      <c r="U21" s="42">
        <v>44.606</v>
      </c>
      <c r="V21" s="42">
        <v>40.964</v>
      </c>
      <c r="W21" s="42">
        <v>44.72</v>
      </c>
      <c r="X21" s="42">
        <v>47.598</v>
      </c>
      <c r="Y21" s="42"/>
      <c r="Z21" s="42">
        <v>218.518</v>
      </c>
      <c r="AA21" s="85">
        <v>672.386</v>
      </c>
    </row>
    <row r="22" spans="1:27" ht="15.75" thickBot="1">
      <c r="A22" s="83">
        <v>299</v>
      </c>
      <c r="B22" s="4" t="s">
        <v>72</v>
      </c>
      <c r="C22" s="3" t="s">
        <v>67</v>
      </c>
      <c r="D22" s="4"/>
      <c r="E22" s="91">
        <v>674.122</v>
      </c>
      <c r="F22" s="40">
        <v>41.231</v>
      </c>
      <c r="G22" s="40">
        <v>45.838</v>
      </c>
      <c r="H22" s="40">
        <v>45.694</v>
      </c>
      <c r="I22" s="40">
        <v>49.623</v>
      </c>
      <c r="J22" s="40">
        <v>49.234</v>
      </c>
      <c r="K22" s="40"/>
      <c r="L22" s="40">
        <v>231.62</v>
      </c>
      <c r="M22" s="41">
        <v>40.483</v>
      </c>
      <c r="N22" s="41">
        <v>46.109</v>
      </c>
      <c r="O22" s="41">
        <v>41.869</v>
      </c>
      <c r="P22" s="41">
        <v>46.581</v>
      </c>
      <c r="Q22" s="41">
        <v>47.1</v>
      </c>
      <c r="R22" s="41"/>
      <c r="S22" s="41">
        <v>222.142</v>
      </c>
      <c r="T22" s="42">
        <v>41.589</v>
      </c>
      <c r="U22" s="42">
        <v>46.737</v>
      </c>
      <c r="V22" s="42">
        <v>39.968</v>
      </c>
      <c r="W22" s="42">
        <v>45.198</v>
      </c>
      <c r="X22" s="42">
        <v>46.868</v>
      </c>
      <c r="Y22" s="42"/>
      <c r="Z22" s="42">
        <v>220.36</v>
      </c>
      <c r="AA22" s="85">
        <v>674.122</v>
      </c>
    </row>
    <row r="23" spans="1:27" ht="15.75" thickBot="1">
      <c r="A23" s="83">
        <v>12</v>
      </c>
      <c r="B23" s="4" t="s">
        <v>99</v>
      </c>
      <c r="C23" s="3" t="s">
        <v>67</v>
      </c>
      <c r="D23" s="4" t="s">
        <v>37</v>
      </c>
      <c r="E23" s="91">
        <v>675.568</v>
      </c>
      <c r="F23" s="40">
        <v>42.019</v>
      </c>
      <c r="G23" s="40">
        <v>45.527</v>
      </c>
      <c r="H23" s="40">
        <v>42.542</v>
      </c>
      <c r="I23" s="40">
        <v>45.781</v>
      </c>
      <c r="J23" s="40">
        <v>47.272</v>
      </c>
      <c r="K23" s="40"/>
      <c r="L23" s="40">
        <v>223.141</v>
      </c>
      <c r="M23" s="41">
        <v>41.907</v>
      </c>
      <c r="N23" s="41">
        <v>49.728</v>
      </c>
      <c r="O23" s="41">
        <v>42.271</v>
      </c>
      <c r="P23" s="41">
        <v>44.344</v>
      </c>
      <c r="Q23" s="41">
        <v>51.251</v>
      </c>
      <c r="R23" s="41"/>
      <c r="S23" s="41">
        <v>229.501</v>
      </c>
      <c r="T23" s="42">
        <v>42.681</v>
      </c>
      <c r="U23" s="42">
        <v>44.611</v>
      </c>
      <c r="V23" s="42">
        <v>41.025</v>
      </c>
      <c r="W23" s="42">
        <v>44.468</v>
      </c>
      <c r="X23" s="42">
        <v>50.141</v>
      </c>
      <c r="Y23" s="42"/>
      <c r="Z23" s="42">
        <v>222.926</v>
      </c>
      <c r="AA23" s="85">
        <v>675.568</v>
      </c>
    </row>
    <row r="24" spans="1:27" ht="15.75" thickBot="1">
      <c r="A24" s="83">
        <v>266</v>
      </c>
      <c r="B24" s="4" t="s">
        <v>125</v>
      </c>
      <c r="C24" s="3" t="s">
        <v>65</v>
      </c>
      <c r="D24" s="4" t="s">
        <v>37</v>
      </c>
      <c r="E24" s="91">
        <v>678.264</v>
      </c>
      <c r="F24" s="40">
        <v>42.321</v>
      </c>
      <c r="G24" s="40">
        <v>44.261</v>
      </c>
      <c r="H24" s="40">
        <v>39.823</v>
      </c>
      <c r="I24" s="40">
        <v>48.101</v>
      </c>
      <c r="J24" s="40">
        <v>48.069</v>
      </c>
      <c r="K24" s="40"/>
      <c r="L24" s="40">
        <v>222.575</v>
      </c>
      <c r="M24" s="41">
        <v>41.59</v>
      </c>
      <c r="N24" s="41">
        <v>45.473</v>
      </c>
      <c r="O24" s="41">
        <v>39.808</v>
      </c>
      <c r="P24" s="41">
        <v>50.625</v>
      </c>
      <c r="Q24" s="41">
        <v>54.481</v>
      </c>
      <c r="R24" s="41"/>
      <c r="S24" s="41">
        <v>231.977</v>
      </c>
      <c r="T24" s="42">
        <v>43.1</v>
      </c>
      <c r="U24" s="42">
        <v>45.205</v>
      </c>
      <c r="V24" s="42">
        <v>39.599</v>
      </c>
      <c r="W24" s="42">
        <v>44.914</v>
      </c>
      <c r="X24" s="42">
        <v>50.894</v>
      </c>
      <c r="Y24" s="42"/>
      <c r="Z24" s="42">
        <v>223.712</v>
      </c>
      <c r="AA24" s="85">
        <v>678.264</v>
      </c>
    </row>
    <row r="25" spans="1:27" ht="15.75" thickBot="1">
      <c r="A25" s="83">
        <v>105</v>
      </c>
      <c r="B25" s="4" t="s">
        <v>44</v>
      </c>
      <c r="C25" s="3" t="s">
        <v>67</v>
      </c>
      <c r="D25" s="4" t="s">
        <v>37</v>
      </c>
      <c r="E25" s="91">
        <v>680.487</v>
      </c>
      <c r="F25" s="40">
        <v>43.54</v>
      </c>
      <c r="G25" s="40">
        <v>46.192</v>
      </c>
      <c r="H25" s="40">
        <v>42.463</v>
      </c>
      <c r="I25" s="40">
        <v>47.964</v>
      </c>
      <c r="J25" s="40">
        <v>50.647</v>
      </c>
      <c r="K25" s="40"/>
      <c r="L25" s="40">
        <v>230.806</v>
      </c>
      <c r="M25" s="41">
        <v>42.858</v>
      </c>
      <c r="N25" s="41">
        <v>44.48</v>
      </c>
      <c r="O25" s="41">
        <v>41.037</v>
      </c>
      <c r="P25" s="41">
        <v>48.838</v>
      </c>
      <c r="Q25" s="41">
        <v>49.021</v>
      </c>
      <c r="R25" s="41"/>
      <c r="S25" s="41">
        <v>226.234</v>
      </c>
      <c r="T25" s="42">
        <v>41.085</v>
      </c>
      <c r="U25" s="42">
        <v>43.867</v>
      </c>
      <c r="V25" s="42">
        <v>40.895</v>
      </c>
      <c r="W25" s="42">
        <v>47.717</v>
      </c>
      <c r="X25" s="42">
        <v>49.883</v>
      </c>
      <c r="Y25" s="42"/>
      <c r="Z25" s="42">
        <v>223.447</v>
      </c>
      <c r="AA25" s="85">
        <v>680.487</v>
      </c>
    </row>
    <row r="26" spans="1:27" ht="15.75" thickBot="1">
      <c r="A26" s="83">
        <v>11</v>
      </c>
      <c r="B26" s="4" t="s">
        <v>40</v>
      </c>
      <c r="C26" s="3" t="s">
        <v>67</v>
      </c>
      <c r="D26" s="4" t="s">
        <v>37</v>
      </c>
      <c r="E26" s="91">
        <v>681.018</v>
      </c>
      <c r="F26" s="40">
        <v>43.041</v>
      </c>
      <c r="G26" s="40">
        <v>49.638</v>
      </c>
      <c r="H26" s="40">
        <v>41.942</v>
      </c>
      <c r="I26" s="40">
        <v>48.05</v>
      </c>
      <c r="J26" s="40">
        <v>49.635</v>
      </c>
      <c r="K26" s="40"/>
      <c r="L26" s="40">
        <v>232.306</v>
      </c>
      <c r="M26" s="41">
        <v>41.941</v>
      </c>
      <c r="N26" s="41">
        <v>45.489</v>
      </c>
      <c r="O26" s="41">
        <v>41.562</v>
      </c>
      <c r="P26" s="41">
        <v>46.953</v>
      </c>
      <c r="Q26" s="41">
        <v>48.347</v>
      </c>
      <c r="R26" s="41"/>
      <c r="S26" s="41">
        <v>224.292</v>
      </c>
      <c r="T26" s="42">
        <v>42.207</v>
      </c>
      <c r="U26" s="42">
        <v>45.73</v>
      </c>
      <c r="V26" s="42">
        <v>43.213</v>
      </c>
      <c r="W26" s="42">
        <v>45.437</v>
      </c>
      <c r="X26" s="42">
        <v>47.833</v>
      </c>
      <c r="Y26" s="42"/>
      <c r="Z26" s="42">
        <v>224.42</v>
      </c>
      <c r="AA26" s="85">
        <v>681.018</v>
      </c>
    </row>
    <row r="27" spans="1:27" ht="15.75" thickBot="1">
      <c r="A27" s="83">
        <v>327</v>
      </c>
      <c r="B27" s="4" t="s">
        <v>100</v>
      </c>
      <c r="C27" s="3" t="s">
        <v>65</v>
      </c>
      <c r="D27" s="4" t="s">
        <v>101</v>
      </c>
      <c r="E27" s="91">
        <v>682.72</v>
      </c>
      <c r="F27" s="40">
        <v>42.599</v>
      </c>
      <c r="G27" s="40">
        <v>45.242</v>
      </c>
      <c r="H27" s="40">
        <v>42.985</v>
      </c>
      <c r="I27" s="40">
        <v>49.337</v>
      </c>
      <c r="J27" s="40">
        <v>49.477</v>
      </c>
      <c r="K27" s="40"/>
      <c r="L27" s="40">
        <v>229.64</v>
      </c>
      <c r="M27" s="41">
        <v>41.586</v>
      </c>
      <c r="N27" s="41">
        <v>46.937</v>
      </c>
      <c r="O27" s="41">
        <v>41.684</v>
      </c>
      <c r="P27" s="41">
        <v>52.3</v>
      </c>
      <c r="Q27" s="41">
        <v>47.817</v>
      </c>
      <c r="R27" s="41"/>
      <c r="S27" s="41">
        <v>230.324</v>
      </c>
      <c r="T27" s="42">
        <v>41.589</v>
      </c>
      <c r="U27" s="42">
        <v>48.204</v>
      </c>
      <c r="V27" s="42">
        <v>40.39</v>
      </c>
      <c r="W27" s="42">
        <v>45.166</v>
      </c>
      <c r="X27" s="42">
        <v>47.407</v>
      </c>
      <c r="Y27" s="42"/>
      <c r="Z27" s="42">
        <v>222.756</v>
      </c>
      <c r="AA27" s="85">
        <v>682.72</v>
      </c>
    </row>
    <row r="28" spans="1:27" ht="15.75" thickBot="1">
      <c r="A28" s="83">
        <v>71</v>
      </c>
      <c r="B28" s="4" t="s">
        <v>102</v>
      </c>
      <c r="C28" s="3" t="s">
        <v>65</v>
      </c>
      <c r="D28" s="4" t="s">
        <v>101</v>
      </c>
      <c r="E28" s="91">
        <v>684.441</v>
      </c>
      <c r="F28" s="40">
        <v>42.649</v>
      </c>
      <c r="G28" s="40">
        <v>44.643</v>
      </c>
      <c r="H28" s="40">
        <v>42.062</v>
      </c>
      <c r="I28" s="40">
        <v>47.741</v>
      </c>
      <c r="J28" s="40">
        <v>49.692</v>
      </c>
      <c r="K28" s="40"/>
      <c r="L28" s="40">
        <v>226.787</v>
      </c>
      <c r="M28" s="41">
        <v>42.596</v>
      </c>
      <c r="N28" s="41">
        <v>45.864</v>
      </c>
      <c r="O28" s="41">
        <v>48.265</v>
      </c>
      <c r="P28" s="41">
        <v>44.654</v>
      </c>
      <c r="Q28" s="41">
        <v>49.474</v>
      </c>
      <c r="R28" s="41"/>
      <c r="S28" s="41">
        <v>230.853</v>
      </c>
      <c r="T28" s="42">
        <v>41.865</v>
      </c>
      <c r="U28" s="42">
        <v>45.156</v>
      </c>
      <c r="V28" s="42">
        <v>42.12</v>
      </c>
      <c r="W28" s="42">
        <v>49.634</v>
      </c>
      <c r="X28" s="42">
        <v>48.026</v>
      </c>
      <c r="Y28" s="42"/>
      <c r="Z28" s="42">
        <v>226.801</v>
      </c>
      <c r="AA28" s="85">
        <v>684.441</v>
      </c>
    </row>
    <row r="29" spans="1:27" ht="15.75" thickBot="1">
      <c r="A29" s="83">
        <v>7</v>
      </c>
      <c r="B29" s="4" t="s">
        <v>41</v>
      </c>
      <c r="C29" s="3" t="s">
        <v>67</v>
      </c>
      <c r="D29" s="4" t="s">
        <v>37</v>
      </c>
      <c r="E29" s="91">
        <v>686.427</v>
      </c>
      <c r="F29" s="40">
        <v>45.738</v>
      </c>
      <c r="G29" s="40">
        <v>49.292</v>
      </c>
      <c r="H29" s="40">
        <v>42.8</v>
      </c>
      <c r="I29" s="40">
        <v>48.739</v>
      </c>
      <c r="J29" s="40">
        <v>54.377</v>
      </c>
      <c r="K29" s="40"/>
      <c r="L29" s="40">
        <v>240.946</v>
      </c>
      <c r="M29" s="41">
        <v>42.642</v>
      </c>
      <c r="N29" s="41">
        <v>45.715</v>
      </c>
      <c r="O29" s="41">
        <v>42.359</v>
      </c>
      <c r="P29" s="41">
        <v>45.044</v>
      </c>
      <c r="Q29" s="41">
        <v>48.232</v>
      </c>
      <c r="R29" s="41"/>
      <c r="S29" s="41">
        <v>223.992</v>
      </c>
      <c r="T29" s="42">
        <v>41.806</v>
      </c>
      <c r="U29" s="42">
        <v>45.846</v>
      </c>
      <c r="V29" s="42">
        <v>41.888</v>
      </c>
      <c r="W29" s="42">
        <v>44.074</v>
      </c>
      <c r="X29" s="42">
        <v>47.875</v>
      </c>
      <c r="Y29" s="42"/>
      <c r="Z29" s="42">
        <v>221.489</v>
      </c>
      <c r="AA29" s="85">
        <v>686.427</v>
      </c>
    </row>
    <row r="30" spans="1:27" ht="15.75" thickBot="1">
      <c r="A30" s="83">
        <v>205</v>
      </c>
      <c r="B30" s="4" t="s">
        <v>103</v>
      </c>
      <c r="C30" s="3" t="s">
        <v>65</v>
      </c>
      <c r="D30" s="4" t="s">
        <v>101</v>
      </c>
      <c r="E30" s="91">
        <v>688.327</v>
      </c>
      <c r="F30" s="40">
        <v>43.996</v>
      </c>
      <c r="G30" s="40">
        <v>48.744</v>
      </c>
      <c r="H30" s="40">
        <v>45.264</v>
      </c>
      <c r="I30" s="40">
        <v>47.062</v>
      </c>
      <c r="J30" s="40">
        <v>53.539</v>
      </c>
      <c r="K30" s="40"/>
      <c r="L30" s="40">
        <v>238.605</v>
      </c>
      <c r="M30" s="41">
        <v>41.395</v>
      </c>
      <c r="N30" s="41">
        <v>44.641</v>
      </c>
      <c r="O30" s="41">
        <v>45.275</v>
      </c>
      <c r="P30" s="41">
        <v>45.249</v>
      </c>
      <c r="Q30" s="41">
        <v>48.92</v>
      </c>
      <c r="R30" s="41"/>
      <c r="S30" s="41">
        <v>225.48</v>
      </c>
      <c r="T30" s="42">
        <v>40.745</v>
      </c>
      <c r="U30" s="42">
        <v>46.601</v>
      </c>
      <c r="V30" s="42">
        <v>42.369</v>
      </c>
      <c r="W30" s="42">
        <v>45.55</v>
      </c>
      <c r="X30" s="42">
        <v>48.977</v>
      </c>
      <c r="Y30" s="42"/>
      <c r="Z30" s="42">
        <v>224.242</v>
      </c>
      <c r="AA30" s="85">
        <v>688.327</v>
      </c>
    </row>
    <row r="31" spans="1:27" ht="15.75" thickBot="1">
      <c r="A31" s="83">
        <v>268</v>
      </c>
      <c r="B31" s="4" t="s">
        <v>104</v>
      </c>
      <c r="C31" s="3" t="s">
        <v>67</v>
      </c>
      <c r="D31" s="4" t="s">
        <v>37</v>
      </c>
      <c r="E31" s="91">
        <v>698.788</v>
      </c>
      <c r="F31" s="40">
        <v>41.452</v>
      </c>
      <c r="G31" s="40">
        <v>46.816</v>
      </c>
      <c r="H31" s="40">
        <v>42.515</v>
      </c>
      <c r="I31" s="40">
        <v>50.748</v>
      </c>
      <c r="J31" s="40">
        <v>52.015</v>
      </c>
      <c r="K31" s="40"/>
      <c r="L31" s="40">
        <v>233.546</v>
      </c>
      <c r="M31" s="41">
        <v>40.921</v>
      </c>
      <c r="N31" s="41">
        <v>48.124</v>
      </c>
      <c r="O31" s="41">
        <v>43.751</v>
      </c>
      <c r="P31" s="41">
        <v>50.288</v>
      </c>
      <c r="Q31" s="41">
        <v>49.474</v>
      </c>
      <c r="R31" s="41"/>
      <c r="S31" s="41">
        <v>232.558</v>
      </c>
      <c r="T31" s="42">
        <v>40.181</v>
      </c>
      <c r="U31" s="42">
        <v>44.814</v>
      </c>
      <c r="V31" s="42">
        <v>44.722</v>
      </c>
      <c r="W31" s="42">
        <v>52.889</v>
      </c>
      <c r="X31" s="42">
        <v>50.078</v>
      </c>
      <c r="Y31" s="42"/>
      <c r="Z31" s="42">
        <v>232.684</v>
      </c>
      <c r="AA31" s="85">
        <v>698.788</v>
      </c>
    </row>
    <row r="32" spans="1:27" ht="15.75" thickBot="1">
      <c r="A32" s="83">
        <v>291</v>
      </c>
      <c r="B32" s="4" t="s">
        <v>105</v>
      </c>
      <c r="C32" s="3" t="s">
        <v>67</v>
      </c>
      <c r="D32" s="4" t="s">
        <v>37</v>
      </c>
      <c r="E32" s="91">
        <v>699.839</v>
      </c>
      <c r="F32" s="40">
        <v>43.035</v>
      </c>
      <c r="G32" s="40">
        <v>48.218</v>
      </c>
      <c r="H32" s="40">
        <v>43.673</v>
      </c>
      <c r="I32" s="40">
        <v>50.486</v>
      </c>
      <c r="J32" s="40">
        <v>52.452</v>
      </c>
      <c r="K32" s="40"/>
      <c r="L32" s="40">
        <v>237.864</v>
      </c>
      <c r="M32" s="41">
        <v>42.952</v>
      </c>
      <c r="N32" s="41">
        <v>46.537</v>
      </c>
      <c r="O32" s="41">
        <v>41.83</v>
      </c>
      <c r="P32" s="41">
        <v>48.022</v>
      </c>
      <c r="Q32" s="41">
        <v>51.589</v>
      </c>
      <c r="R32" s="41"/>
      <c r="S32" s="41">
        <v>230.93</v>
      </c>
      <c r="T32" s="42">
        <v>44.216</v>
      </c>
      <c r="U32" s="42">
        <v>47.677</v>
      </c>
      <c r="V32" s="42">
        <v>42.931</v>
      </c>
      <c r="W32" s="42">
        <v>45.419</v>
      </c>
      <c r="X32" s="42">
        <v>50.802</v>
      </c>
      <c r="Y32" s="42"/>
      <c r="Z32" s="42">
        <v>231.045</v>
      </c>
      <c r="AA32" s="85">
        <v>699.839</v>
      </c>
    </row>
    <row r="33" spans="1:27" ht="15.75" thickBot="1">
      <c r="A33" s="83">
        <v>99</v>
      </c>
      <c r="B33" s="4" t="s">
        <v>46</v>
      </c>
      <c r="C33" s="3" t="s">
        <v>65</v>
      </c>
      <c r="D33" s="4" t="s">
        <v>91</v>
      </c>
      <c r="E33" s="91">
        <v>702.545</v>
      </c>
      <c r="F33" s="40">
        <v>42.691</v>
      </c>
      <c r="G33" s="40">
        <v>49.448</v>
      </c>
      <c r="H33" s="40">
        <v>50.381</v>
      </c>
      <c r="I33" s="40">
        <v>46.18</v>
      </c>
      <c r="J33" s="40">
        <v>52.703</v>
      </c>
      <c r="K33" s="40"/>
      <c r="L33" s="40">
        <v>241.403</v>
      </c>
      <c r="M33" s="41">
        <v>41.833</v>
      </c>
      <c r="N33" s="41">
        <v>45.901</v>
      </c>
      <c r="O33" s="41">
        <v>48.32</v>
      </c>
      <c r="P33" s="41">
        <v>48.44</v>
      </c>
      <c r="Q33" s="41">
        <v>49.253</v>
      </c>
      <c r="R33" s="41"/>
      <c r="S33" s="41">
        <v>233.747</v>
      </c>
      <c r="T33" s="42">
        <v>40.688</v>
      </c>
      <c r="U33" s="42">
        <v>45.763</v>
      </c>
      <c r="V33" s="42">
        <v>44.207</v>
      </c>
      <c r="W33" s="42">
        <v>47.601</v>
      </c>
      <c r="X33" s="42">
        <v>49.136</v>
      </c>
      <c r="Y33" s="42"/>
      <c r="Z33" s="42">
        <v>227.395</v>
      </c>
      <c r="AA33" s="85">
        <v>702.545</v>
      </c>
    </row>
    <row r="34" spans="1:27" ht="15.75" thickBot="1">
      <c r="A34" s="83">
        <v>113</v>
      </c>
      <c r="B34" s="4" t="s">
        <v>71</v>
      </c>
      <c r="C34" s="3" t="s">
        <v>67</v>
      </c>
      <c r="D34" s="4" t="s">
        <v>37</v>
      </c>
      <c r="E34" s="91">
        <v>702.857</v>
      </c>
      <c r="F34" s="40">
        <v>43.251</v>
      </c>
      <c r="G34" s="40">
        <v>47.89</v>
      </c>
      <c r="H34" s="40">
        <v>42.266</v>
      </c>
      <c r="I34" s="40">
        <v>51.531</v>
      </c>
      <c r="J34" s="40">
        <v>49.801</v>
      </c>
      <c r="K34" s="40"/>
      <c r="L34" s="40">
        <v>234.739</v>
      </c>
      <c r="M34" s="41">
        <v>43.777</v>
      </c>
      <c r="N34" s="41">
        <v>45.932</v>
      </c>
      <c r="O34" s="41">
        <v>48.207</v>
      </c>
      <c r="P34" s="41">
        <v>49.121</v>
      </c>
      <c r="Q34" s="41">
        <v>49.33</v>
      </c>
      <c r="R34" s="41"/>
      <c r="S34" s="41">
        <v>236.367</v>
      </c>
      <c r="T34" s="42">
        <v>42.484</v>
      </c>
      <c r="U34" s="42">
        <v>47.132</v>
      </c>
      <c r="V34" s="42">
        <v>48.152</v>
      </c>
      <c r="W34" s="42">
        <v>45.185</v>
      </c>
      <c r="X34" s="42">
        <v>48.798</v>
      </c>
      <c r="Y34" s="42"/>
      <c r="Z34" s="42">
        <v>231.751</v>
      </c>
      <c r="AA34" s="85">
        <v>702.857</v>
      </c>
    </row>
    <row r="35" spans="1:27" ht="15.75" thickBot="1">
      <c r="A35" s="83">
        <v>133</v>
      </c>
      <c r="B35" s="4" t="s">
        <v>106</v>
      </c>
      <c r="C35" s="3" t="s">
        <v>65</v>
      </c>
      <c r="D35" s="4" t="s">
        <v>37</v>
      </c>
      <c r="E35" s="91">
        <v>703.68</v>
      </c>
      <c r="F35" s="40">
        <v>42.984</v>
      </c>
      <c r="G35" s="40">
        <v>49.683</v>
      </c>
      <c r="H35" s="40">
        <v>45.259</v>
      </c>
      <c r="I35" s="40">
        <v>46.657</v>
      </c>
      <c r="J35" s="40">
        <v>51.478</v>
      </c>
      <c r="K35" s="40"/>
      <c r="L35" s="40">
        <v>236.061</v>
      </c>
      <c r="M35" s="41">
        <v>42.797</v>
      </c>
      <c r="N35" s="41">
        <v>46.431</v>
      </c>
      <c r="O35" s="41">
        <v>45.968</v>
      </c>
      <c r="P35" s="41">
        <v>55.974</v>
      </c>
      <c r="Q35" s="41">
        <v>50.763</v>
      </c>
      <c r="R35" s="41"/>
      <c r="S35" s="41">
        <v>241.933</v>
      </c>
      <c r="T35" s="42">
        <v>42.325</v>
      </c>
      <c r="U35" s="42">
        <v>44.526</v>
      </c>
      <c r="V35" s="42">
        <v>44.33</v>
      </c>
      <c r="W35" s="42">
        <v>45.375</v>
      </c>
      <c r="X35" s="42">
        <v>49.13</v>
      </c>
      <c r="Y35" s="42"/>
      <c r="Z35" s="42">
        <v>225.686</v>
      </c>
      <c r="AA35" s="85">
        <v>703.68</v>
      </c>
    </row>
    <row r="36" spans="1:27" ht="15.75" thickBot="1">
      <c r="A36" s="83">
        <v>297</v>
      </c>
      <c r="B36" s="4" t="s">
        <v>87</v>
      </c>
      <c r="C36" s="3" t="s">
        <v>76</v>
      </c>
      <c r="D36" s="4" t="s">
        <v>88</v>
      </c>
      <c r="E36" s="91">
        <v>706.951</v>
      </c>
      <c r="F36" s="40">
        <v>45.739</v>
      </c>
      <c r="G36" s="40">
        <v>50.761</v>
      </c>
      <c r="H36" s="40">
        <v>44.633</v>
      </c>
      <c r="I36" s="40">
        <v>47.546</v>
      </c>
      <c r="J36" s="40">
        <v>51.878</v>
      </c>
      <c r="K36" s="40"/>
      <c r="L36" s="40">
        <v>240.557</v>
      </c>
      <c r="M36" s="41">
        <v>43.689</v>
      </c>
      <c r="N36" s="41">
        <v>46.915</v>
      </c>
      <c r="O36" s="41">
        <v>45.699</v>
      </c>
      <c r="P36" s="41">
        <v>47.197</v>
      </c>
      <c r="Q36" s="41">
        <v>50.477</v>
      </c>
      <c r="R36" s="41"/>
      <c r="S36" s="41">
        <v>233.977</v>
      </c>
      <c r="T36" s="42">
        <v>43.37</v>
      </c>
      <c r="U36" s="42">
        <v>47.484</v>
      </c>
      <c r="V36" s="42">
        <v>44.067</v>
      </c>
      <c r="W36" s="42">
        <v>46.591</v>
      </c>
      <c r="X36" s="42">
        <v>50.905</v>
      </c>
      <c r="Y36" s="42"/>
      <c r="Z36" s="42">
        <v>232.417</v>
      </c>
      <c r="AA36" s="85">
        <v>706.951</v>
      </c>
    </row>
    <row r="37" spans="1:27" ht="15.75" thickBot="1">
      <c r="A37" s="83">
        <v>79</v>
      </c>
      <c r="B37" s="4" t="s">
        <v>50</v>
      </c>
      <c r="C37" s="3" t="s">
        <v>76</v>
      </c>
      <c r="D37" s="4" t="s">
        <v>85</v>
      </c>
      <c r="E37" s="91">
        <v>720.735</v>
      </c>
      <c r="F37" s="40">
        <v>44.894</v>
      </c>
      <c r="G37" s="40">
        <v>48.956</v>
      </c>
      <c r="H37" s="40">
        <v>44.405</v>
      </c>
      <c r="I37" s="40">
        <v>52.746</v>
      </c>
      <c r="J37" s="40">
        <v>53.076</v>
      </c>
      <c r="K37" s="40"/>
      <c r="L37" s="40">
        <v>244.077</v>
      </c>
      <c r="M37" s="41">
        <v>44.735</v>
      </c>
      <c r="N37" s="41">
        <v>48.786</v>
      </c>
      <c r="O37" s="41">
        <v>45.092</v>
      </c>
      <c r="P37" s="41">
        <v>47.649</v>
      </c>
      <c r="Q37" s="41">
        <v>53.255</v>
      </c>
      <c r="R37" s="41"/>
      <c r="S37" s="41">
        <v>239.517</v>
      </c>
      <c r="T37" s="42">
        <v>44.709</v>
      </c>
      <c r="U37" s="42">
        <v>49.171</v>
      </c>
      <c r="V37" s="42">
        <v>44.509</v>
      </c>
      <c r="W37" s="42">
        <v>47.096</v>
      </c>
      <c r="X37" s="42">
        <v>51.656</v>
      </c>
      <c r="Y37" s="42"/>
      <c r="Z37" s="42">
        <v>237.141</v>
      </c>
      <c r="AA37" s="85">
        <v>720.735</v>
      </c>
    </row>
    <row r="38" spans="1:27" ht="15.75" thickBot="1">
      <c r="A38" s="83">
        <v>130</v>
      </c>
      <c r="B38" s="4" t="s">
        <v>107</v>
      </c>
      <c r="C38" s="3" t="s">
        <v>23</v>
      </c>
      <c r="D38" s="4" t="s">
        <v>35</v>
      </c>
      <c r="E38" s="91">
        <v>721.703</v>
      </c>
      <c r="F38" s="40">
        <v>46.531</v>
      </c>
      <c r="G38" s="40">
        <v>51.791</v>
      </c>
      <c r="H38" s="40">
        <v>45.594</v>
      </c>
      <c r="I38" s="40">
        <v>49.337</v>
      </c>
      <c r="J38" s="40">
        <v>54.228</v>
      </c>
      <c r="K38" s="40"/>
      <c r="L38" s="40">
        <v>247.481</v>
      </c>
      <c r="M38" s="41">
        <v>43.018</v>
      </c>
      <c r="N38" s="41">
        <v>46.276</v>
      </c>
      <c r="O38" s="41">
        <v>44.722</v>
      </c>
      <c r="P38" s="41">
        <v>49.177</v>
      </c>
      <c r="Q38" s="41">
        <v>50.713</v>
      </c>
      <c r="R38" s="41"/>
      <c r="S38" s="41">
        <v>233.906</v>
      </c>
      <c r="T38" s="42">
        <v>47.981</v>
      </c>
      <c r="U38" s="42">
        <v>46.889</v>
      </c>
      <c r="V38" s="42">
        <v>42.68</v>
      </c>
      <c r="W38" s="42">
        <v>47.811</v>
      </c>
      <c r="X38" s="42">
        <v>54.955</v>
      </c>
      <c r="Y38" s="42"/>
      <c r="Z38" s="42">
        <v>240.316</v>
      </c>
      <c r="AA38" s="85">
        <v>721.703</v>
      </c>
    </row>
    <row r="39" spans="1:27" ht="15.75" thickBot="1">
      <c r="A39" s="83">
        <v>104</v>
      </c>
      <c r="B39" s="4" t="s">
        <v>45</v>
      </c>
      <c r="C39" s="3" t="s">
        <v>76</v>
      </c>
      <c r="D39" s="4" t="s">
        <v>85</v>
      </c>
      <c r="E39" s="91">
        <v>723.103</v>
      </c>
      <c r="F39" s="40">
        <v>49.897</v>
      </c>
      <c r="G39" s="40">
        <v>48.07</v>
      </c>
      <c r="H39" s="40">
        <v>46.072</v>
      </c>
      <c r="I39" s="40">
        <v>47.328</v>
      </c>
      <c r="J39" s="40">
        <v>54.745</v>
      </c>
      <c r="K39" s="40"/>
      <c r="L39" s="40">
        <v>246.112</v>
      </c>
      <c r="M39" s="41">
        <v>46.243</v>
      </c>
      <c r="N39" s="41">
        <v>47.121</v>
      </c>
      <c r="O39" s="41">
        <v>45.614</v>
      </c>
      <c r="P39" s="41">
        <v>47.167</v>
      </c>
      <c r="Q39" s="41">
        <v>51.501</v>
      </c>
      <c r="R39" s="41"/>
      <c r="S39" s="41">
        <v>237.646</v>
      </c>
      <c r="T39" s="42">
        <v>45.365</v>
      </c>
      <c r="U39" s="42">
        <v>46.81</v>
      </c>
      <c r="V39" s="42">
        <v>47.02</v>
      </c>
      <c r="W39" s="42">
        <v>46.736</v>
      </c>
      <c r="X39" s="42">
        <v>53.414</v>
      </c>
      <c r="Y39" s="42"/>
      <c r="Z39" s="42">
        <v>239.345</v>
      </c>
      <c r="AA39" s="85">
        <v>723.103</v>
      </c>
    </row>
    <row r="40" spans="1:27" ht="15.75" thickBot="1">
      <c r="A40" s="83">
        <v>277</v>
      </c>
      <c r="B40" s="4" t="s">
        <v>77</v>
      </c>
      <c r="C40" s="3" t="s">
        <v>65</v>
      </c>
      <c r="D40" s="4" t="s">
        <v>108</v>
      </c>
      <c r="E40" s="91">
        <v>727.155</v>
      </c>
      <c r="F40" s="40">
        <v>43.793</v>
      </c>
      <c r="G40" s="40">
        <v>47.953</v>
      </c>
      <c r="H40" s="40">
        <v>45.238</v>
      </c>
      <c r="I40" s="40">
        <v>48.964</v>
      </c>
      <c r="J40" s="40">
        <v>53.336</v>
      </c>
      <c r="K40" s="40"/>
      <c r="L40" s="40">
        <v>239.284</v>
      </c>
      <c r="M40" s="41">
        <v>45.335</v>
      </c>
      <c r="N40" s="41">
        <v>57.326</v>
      </c>
      <c r="O40" s="41">
        <v>49.075</v>
      </c>
      <c r="P40" s="41">
        <v>49.814</v>
      </c>
      <c r="Q40" s="41">
        <v>54.763</v>
      </c>
      <c r="R40" s="41"/>
      <c r="S40" s="41">
        <v>256.313</v>
      </c>
      <c r="T40" s="42">
        <v>43.207</v>
      </c>
      <c r="U40" s="42">
        <v>45.853</v>
      </c>
      <c r="V40" s="42">
        <v>45.452</v>
      </c>
      <c r="W40" s="42">
        <v>45.506</v>
      </c>
      <c r="X40" s="42">
        <v>51.54</v>
      </c>
      <c r="Y40" s="42"/>
      <c r="Z40" s="42">
        <v>231.558</v>
      </c>
      <c r="AA40" s="85">
        <v>727.155</v>
      </c>
    </row>
    <row r="41" spans="1:27" ht="15.75" thickBot="1">
      <c r="A41" s="83">
        <v>305</v>
      </c>
      <c r="B41" s="4" t="s">
        <v>109</v>
      </c>
      <c r="C41" s="3" t="s">
        <v>65</v>
      </c>
      <c r="D41" s="4" t="s">
        <v>85</v>
      </c>
      <c r="E41" s="91">
        <v>727.455</v>
      </c>
      <c r="F41" s="40">
        <v>46.734</v>
      </c>
      <c r="G41" s="40">
        <v>49.366</v>
      </c>
      <c r="H41" s="40">
        <v>45.169</v>
      </c>
      <c r="I41" s="40">
        <v>50.229</v>
      </c>
      <c r="J41" s="40">
        <v>52.972</v>
      </c>
      <c r="K41" s="40"/>
      <c r="L41" s="40">
        <v>244.47</v>
      </c>
      <c r="M41" s="41">
        <v>45.33</v>
      </c>
      <c r="N41" s="41">
        <v>49.302</v>
      </c>
      <c r="O41" s="41">
        <v>44.266</v>
      </c>
      <c r="P41" s="41">
        <v>48.655</v>
      </c>
      <c r="Q41" s="41">
        <v>53.363</v>
      </c>
      <c r="R41" s="41"/>
      <c r="S41" s="41">
        <v>240.916</v>
      </c>
      <c r="T41" s="42">
        <v>44.504</v>
      </c>
      <c r="U41" s="42">
        <v>48.682</v>
      </c>
      <c r="V41" s="42">
        <v>47.369</v>
      </c>
      <c r="W41" s="42">
        <v>45.981</v>
      </c>
      <c r="X41" s="42">
        <v>55.533</v>
      </c>
      <c r="Y41" s="42"/>
      <c r="Z41" s="42">
        <v>242.069</v>
      </c>
      <c r="AA41" s="85">
        <v>727.455</v>
      </c>
    </row>
    <row r="42" spans="1:27" ht="15.75" thickBot="1">
      <c r="A42" s="83">
        <v>262</v>
      </c>
      <c r="B42" s="4" t="s">
        <v>56</v>
      </c>
      <c r="C42" s="3" t="s">
        <v>76</v>
      </c>
      <c r="D42" s="4" t="s">
        <v>85</v>
      </c>
      <c r="E42" s="91">
        <v>729.399</v>
      </c>
      <c r="F42" s="40">
        <v>46.744</v>
      </c>
      <c r="G42" s="40">
        <v>51.316</v>
      </c>
      <c r="H42" s="40">
        <v>50.488</v>
      </c>
      <c r="I42" s="40">
        <v>49.503</v>
      </c>
      <c r="J42" s="40">
        <v>53.691</v>
      </c>
      <c r="K42" s="40"/>
      <c r="L42" s="40">
        <v>251.742</v>
      </c>
      <c r="M42" s="41">
        <v>44.818</v>
      </c>
      <c r="N42" s="41">
        <v>48.079</v>
      </c>
      <c r="O42" s="41">
        <v>45.276</v>
      </c>
      <c r="P42" s="41">
        <v>47.209</v>
      </c>
      <c r="Q42" s="41">
        <v>51.508</v>
      </c>
      <c r="R42" s="41"/>
      <c r="S42" s="41">
        <v>236.89</v>
      </c>
      <c r="T42" s="42">
        <v>44.155</v>
      </c>
      <c r="U42" s="42">
        <v>47.48</v>
      </c>
      <c r="V42" s="42">
        <v>45.255</v>
      </c>
      <c r="W42" s="42">
        <v>52.697</v>
      </c>
      <c r="X42" s="42">
        <v>51.18</v>
      </c>
      <c r="Y42" s="42"/>
      <c r="Z42" s="42">
        <v>240.767</v>
      </c>
      <c r="AA42" s="85">
        <v>729.399</v>
      </c>
    </row>
    <row r="43" spans="1:27" ht="15.75" thickBot="1">
      <c r="A43" s="83">
        <v>369</v>
      </c>
      <c r="B43" s="4" t="s">
        <v>110</v>
      </c>
      <c r="C43" s="3" t="s">
        <v>76</v>
      </c>
      <c r="D43" s="4"/>
      <c r="E43" s="91">
        <v>739.67</v>
      </c>
      <c r="F43" s="40">
        <v>46.782</v>
      </c>
      <c r="G43" s="40">
        <v>51.193</v>
      </c>
      <c r="H43" s="40">
        <v>45.866</v>
      </c>
      <c r="I43" s="40">
        <v>49.145</v>
      </c>
      <c r="J43" s="40">
        <v>54.815</v>
      </c>
      <c r="K43" s="40"/>
      <c r="L43" s="40">
        <v>247.801</v>
      </c>
      <c r="M43" s="41">
        <v>43.713</v>
      </c>
      <c r="N43" s="41">
        <v>51.137</v>
      </c>
      <c r="O43" s="41">
        <v>50.917</v>
      </c>
      <c r="P43" s="41">
        <v>46.272</v>
      </c>
      <c r="Q43" s="41">
        <v>55.748</v>
      </c>
      <c r="R43" s="41"/>
      <c r="S43" s="41">
        <v>247.787</v>
      </c>
      <c r="T43" s="42">
        <v>44.696</v>
      </c>
      <c r="U43" s="42">
        <v>49.133</v>
      </c>
      <c r="V43" s="42">
        <v>46.923</v>
      </c>
      <c r="W43" s="42">
        <v>46.872</v>
      </c>
      <c r="X43" s="42">
        <v>56.458</v>
      </c>
      <c r="Y43" s="42"/>
      <c r="Z43" s="42">
        <v>244.082</v>
      </c>
      <c r="AA43" s="85">
        <v>739.67</v>
      </c>
    </row>
    <row r="44" spans="1:27" ht="15.75" thickBot="1">
      <c r="A44" s="83">
        <v>77</v>
      </c>
      <c r="B44" s="4" t="s">
        <v>111</v>
      </c>
      <c r="C44" s="3" t="s">
        <v>65</v>
      </c>
      <c r="D44" s="4" t="s">
        <v>112</v>
      </c>
      <c r="E44" s="91">
        <v>744.431</v>
      </c>
      <c r="F44" s="40">
        <v>47.994</v>
      </c>
      <c r="G44" s="40">
        <v>52.783</v>
      </c>
      <c r="H44" s="40">
        <v>45.62</v>
      </c>
      <c r="I44" s="40">
        <v>52.812</v>
      </c>
      <c r="J44" s="40">
        <v>58.399</v>
      </c>
      <c r="K44" s="40"/>
      <c r="L44" s="40">
        <v>257.608</v>
      </c>
      <c r="M44" s="41">
        <v>44.761</v>
      </c>
      <c r="N44" s="41">
        <v>53.018</v>
      </c>
      <c r="O44" s="41">
        <v>44.763</v>
      </c>
      <c r="P44" s="41">
        <v>51.187</v>
      </c>
      <c r="Q44" s="41">
        <v>52.204</v>
      </c>
      <c r="R44" s="41"/>
      <c r="S44" s="41">
        <v>245.933</v>
      </c>
      <c r="T44" s="42">
        <v>45.144</v>
      </c>
      <c r="U44" s="42">
        <v>48.406</v>
      </c>
      <c r="V44" s="42">
        <v>47.196</v>
      </c>
      <c r="W44" s="42">
        <v>48.9</v>
      </c>
      <c r="X44" s="42">
        <v>51.244</v>
      </c>
      <c r="Y44" s="42"/>
      <c r="Z44" s="42">
        <v>240.89</v>
      </c>
      <c r="AA44" s="85">
        <v>744.431</v>
      </c>
    </row>
    <row r="45" spans="1:27" ht="15.75" thickBot="1">
      <c r="A45" s="83">
        <v>49</v>
      </c>
      <c r="B45" s="4" t="s">
        <v>57</v>
      </c>
      <c r="C45" s="3" t="s">
        <v>65</v>
      </c>
      <c r="D45" s="4" t="s">
        <v>82</v>
      </c>
      <c r="E45" s="91">
        <v>746.675</v>
      </c>
      <c r="F45" s="40">
        <v>45.775</v>
      </c>
      <c r="G45" s="40">
        <v>48.227</v>
      </c>
      <c r="H45" s="40">
        <v>46.226</v>
      </c>
      <c r="I45" s="40">
        <v>59.239</v>
      </c>
      <c r="J45" s="40">
        <v>56.734</v>
      </c>
      <c r="K45" s="40"/>
      <c r="L45" s="40">
        <v>256.201</v>
      </c>
      <c r="M45" s="41">
        <v>44.695</v>
      </c>
      <c r="N45" s="41">
        <v>48.653</v>
      </c>
      <c r="O45" s="41">
        <v>44.621</v>
      </c>
      <c r="P45" s="41">
        <v>54.7</v>
      </c>
      <c r="Q45" s="41">
        <v>54.426</v>
      </c>
      <c r="R45" s="41"/>
      <c r="S45" s="41">
        <v>247.095</v>
      </c>
      <c r="T45" s="42">
        <v>45.75</v>
      </c>
      <c r="U45" s="42">
        <v>48.282</v>
      </c>
      <c r="V45" s="42">
        <v>44.751</v>
      </c>
      <c r="W45" s="42">
        <v>51.15</v>
      </c>
      <c r="X45" s="42">
        <v>53.446</v>
      </c>
      <c r="Y45" s="42"/>
      <c r="Z45" s="42">
        <v>243.379</v>
      </c>
      <c r="AA45" s="85">
        <v>746.675</v>
      </c>
    </row>
    <row r="46" spans="1:27" ht="15.75" thickBot="1">
      <c r="A46" s="83">
        <v>263</v>
      </c>
      <c r="B46" s="4" t="s">
        <v>55</v>
      </c>
      <c r="C46" s="3" t="s">
        <v>76</v>
      </c>
      <c r="D46" s="4" t="s">
        <v>88</v>
      </c>
      <c r="E46" s="91">
        <v>754.881</v>
      </c>
      <c r="F46" s="40">
        <v>47.545</v>
      </c>
      <c r="G46" s="40">
        <v>52.85</v>
      </c>
      <c r="H46" s="40">
        <v>51.697</v>
      </c>
      <c r="I46" s="40">
        <v>54.14</v>
      </c>
      <c r="J46" s="40">
        <v>55.207</v>
      </c>
      <c r="K46" s="40"/>
      <c r="L46" s="40">
        <v>261.439</v>
      </c>
      <c r="M46" s="41">
        <v>46.834</v>
      </c>
      <c r="N46" s="41">
        <v>49.223</v>
      </c>
      <c r="O46" s="41">
        <v>48.164</v>
      </c>
      <c r="P46" s="41">
        <v>50.777</v>
      </c>
      <c r="Q46" s="41">
        <v>52.437</v>
      </c>
      <c r="R46" s="41"/>
      <c r="S46" s="41">
        <v>247.435</v>
      </c>
      <c r="T46" s="42">
        <v>46.262</v>
      </c>
      <c r="U46" s="42">
        <v>50.275</v>
      </c>
      <c r="V46" s="42">
        <v>47.675</v>
      </c>
      <c r="W46" s="42">
        <v>48.887</v>
      </c>
      <c r="X46" s="42">
        <v>52.908</v>
      </c>
      <c r="Y46" s="42"/>
      <c r="Z46" s="42">
        <v>246.007</v>
      </c>
      <c r="AA46" s="85">
        <v>754.881</v>
      </c>
    </row>
    <row r="47" spans="1:27" ht="15.75" thickBot="1">
      <c r="A47" s="83">
        <v>89</v>
      </c>
      <c r="B47" s="4" t="s">
        <v>59</v>
      </c>
      <c r="C47" s="3" t="s">
        <v>67</v>
      </c>
      <c r="D47" s="4" t="s">
        <v>37</v>
      </c>
      <c r="E47" s="91">
        <v>754.982</v>
      </c>
      <c r="F47" s="40">
        <v>44.549</v>
      </c>
      <c r="G47" s="40">
        <v>52.978</v>
      </c>
      <c r="H47" s="40">
        <v>47.283</v>
      </c>
      <c r="I47" s="40">
        <v>53.238</v>
      </c>
      <c r="J47" s="40">
        <v>57.567</v>
      </c>
      <c r="K47" s="40"/>
      <c r="L47" s="40">
        <v>255.615</v>
      </c>
      <c r="M47" s="41">
        <v>44.624</v>
      </c>
      <c r="N47" s="41">
        <v>52.504</v>
      </c>
      <c r="O47" s="41">
        <v>50.81</v>
      </c>
      <c r="P47" s="41">
        <v>48.01</v>
      </c>
      <c r="Q47" s="41">
        <v>53.751</v>
      </c>
      <c r="R47" s="41"/>
      <c r="S47" s="41">
        <v>249.699</v>
      </c>
      <c r="T47" s="42">
        <v>46.8</v>
      </c>
      <c r="U47" s="42">
        <v>49.59</v>
      </c>
      <c r="V47" s="42">
        <v>46.701</v>
      </c>
      <c r="W47" s="42">
        <v>52.017</v>
      </c>
      <c r="X47" s="42">
        <v>54.56</v>
      </c>
      <c r="Y47" s="42"/>
      <c r="Z47" s="42">
        <v>249.668</v>
      </c>
      <c r="AA47" s="85">
        <v>754.982</v>
      </c>
    </row>
    <row r="48" spans="1:27" ht="15.75" thickBot="1">
      <c r="A48" s="83">
        <v>306</v>
      </c>
      <c r="B48" s="4" t="s">
        <v>113</v>
      </c>
      <c r="C48" s="3" t="s">
        <v>65</v>
      </c>
      <c r="D48" s="4" t="s">
        <v>91</v>
      </c>
      <c r="E48" s="91">
        <v>756.652</v>
      </c>
      <c r="F48" s="40">
        <v>45.968</v>
      </c>
      <c r="G48" s="40">
        <v>52.737</v>
      </c>
      <c r="H48" s="40">
        <v>45.177</v>
      </c>
      <c r="I48" s="40">
        <v>53.165</v>
      </c>
      <c r="J48" s="40">
        <v>54.657</v>
      </c>
      <c r="K48" s="40"/>
      <c r="L48" s="40">
        <v>251.704</v>
      </c>
      <c r="M48" s="41">
        <v>46.264</v>
      </c>
      <c r="N48" s="41">
        <v>51.921</v>
      </c>
      <c r="O48" s="41">
        <v>44.95</v>
      </c>
      <c r="P48" s="41">
        <v>54.308</v>
      </c>
      <c r="Q48" s="41">
        <v>54.995</v>
      </c>
      <c r="R48" s="41"/>
      <c r="S48" s="41">
        <v>252.438</v>
      </c>
      <c r="T48" s="42">
        <v>49.257</v>
      </c>
      <c r="U48" s="42">
        <v>49.479</v>
      </c>
      <c r="V48" s="42">
        <v>47.226</v>
      </c>
      <c r="W48" s="42">
        <v>51.029</v>
      </c>
      <c r="X48" s="42">
        <v>55.519</v>
      </c>
      <c r="Y48" s="42"/>
      <c r="Z48" s="42">
        <v>252.51</v>
      </c>
      <c r="AA48" s="85">
        <v>756.652</v>
      </c>
    </row>
    <row r="49" spans="1:27" ht="15.75" thickBot="1">
      <c r="A49" s="83">
        <v>265</v>
      </c>
      <c r="B49" s="4" t="s">
        <v>53</v>
      </c>
      <c r="C49" s="3" t="s">
        <v>76</v>
      </c>
      <c r="D49" s="4" t="s">
        <v>54</v>
      </c>
      <c r="E49" s="91">
        <v>756.684</v>
      </c>
      <c r="F49" s="40">
        <v>50.398</v>
      </c>
      <c r="G49" s="40">
        <v>51.864</v>
      </c>
      <c r="H49" s="40">
        <v>46.915</v>
      </c>
      <c r="I49" s="40">
        <v>50.583</v>
      </c>
      <c r="J49" s="40">
        <v>54.364</v>
      </c>
      <c r="K49" s="40"/>
      <c r="L49" s="40">
        <v>254.124</v>
      </c>
      <c r="M49" s="41">
        <v>47.044</v>
      </c>
      <c r="N49" s="41">
        <v>54.054</v>
      </c>
      <c r="O49" s="41">
        <v>49.525</v>
      </c>
      <c r="P49" s="41">
        <v>47.561</v>
      </c>
      <c r="Q49" s="41">
        <v>53.878</v>
      </c>
      <c r="R49" s="41"/>
      <c r="S49" s="41">
        <v>252.062</v>
      </c>
      <c r="T49" s="42">
        <v>48.932</v>
      </c>
      <c r="U49" s="42">
        <v>48.469</v>
      </c>
      <c r="V49" s="42">
        <v>47.873</v>
      </c>
      <c r="W49" s="42">
        <v>47.998</v>
      </c>
      <c r="X49" s="42">
        <v>57.226</v>
      </c>
      <c r="Y49" s="42"/>
      <c r="Z49" s="42">
        <v>250.498</v>
      </c>
      <c r="AA49" s="85">
        <v>756.684</v>
      </c>
    </row>
    <row r="50" spans="1:27" ht="15.75" thickBot="1">
      <c r="A50" s="83">
        <v>18</v>
      </c>
      <c r="B50" s="4" t="s">
        <v>64</v>
      </c>
      <c r="C50" s="3" t="s">
        <v>67</v>
      </c>
      <c r="D50" s="4" t="s">
        <v>37</v>
      </c>
      <c r="E50" s="91">
        <v>760.033</v>
      </c>
      <c r="F50" s="40">
        <v>47.404</v>
      </c>
      <c r="G50" s="40">
        <v>48.624</v>
      </c>
      <c r="H50" s="40">
        <v>46.407</v>
      </c>
      <c r="I50" s="40">
        <v>52.527</v>
      </c>
      <c r="J50" s="40">
        <v>53.015</v>
      </c>
      <c r="K50" s="40"/>
      <c r="L50" s="40">
        <v>247.977</v>
      </c>
      <c r="M50" s="41">
        <v>48.025</v>
      </c>
      <c r="N50" s="41">
        <v>47.696</v>
      </c>
      <c r="O50" s="41">
        <v>46.75</v>
      </c>
      <c r="P50" s="41">
        <v>63.962</v>
      </c>
      <c r="Q50" s="41">
        <v>53.5</v>
      </c>
      <c r="R50" s="41"/>
      <c r="S50" s="41">
        <v>259.933</v>
      </c>
      <c r="T50" s="42">
        <v>49.424</v>
      </c>
      <c r="U50" s="42">
        <v>51.761</v>
      </c>
      <c r="V50" s="42">
        <v>45.955</v>
      </c>
      <c r="W50" s="42">
        <v>48.266</v>
      </c>
      <c r="X50" s="42">
        <v>56.717</v>
      </c>
      <c r="Y50" s="42"/>
      <c r="Z50" s="42">
        <v>252.123</v>
      </c>
      <c r="AA50" s="85">
        <v>760.033</v>
      </c>
    </row>
    <row r="51" spans="1:27" ht="15.75" thickBot="1">
      <c r="A51" s="83">
        <v>366</v>
      </c>
      <c r="B51" s="4" t="s">
        <v>89</v>
      </c>
      <c r="C51" s="3" t="s">
        <v>67</v>
      </c>
      <c r="D51" s="4" t="s">
        <v>37</v>
      </c>
      <c r="E51" s="91">
        <v>772.548</v>
      </c>
      <c r="F51" s="40">
        <v>52.968</v>
      </c>
      <c r="G51" s="40">
        <v>49.682</v>
      </c>
      <c r="H51" s="40">
        <v>46.706</v>
      </c>
      <c r="I51" s="40">
        <v>54.161</v>
      </c>
      <c r="J51" s="40">
        <v>61.479</v>
      </c>
      <c r="K51" s="40"/>
      <c r="L51" s="40">
        <v>264.996</v>
      </c>
      <c r="M51" s="41">
        <v>46.269</v>
      </c>
      <c r="N51" s="41">
        <v>51.039</v>
      </c>
      <c r="O51" s="41">
        <v>50.368</v>
      </c>
      <c r="P51" s="41">
        <v>50.161</v>
      </c>
      <c r="Q51" s="41">
        <v>56.747</v>
      </c>
      <c r="R51" s="41"/>
      <c r="S51" s="41">
        <v>254.584</v>
      </c>
      <c r="T51" s="42">
        <v>47.642</v>
      </c>
      <c r="U51" s="42">
        <v>51.931</v>
      </c>
      <c r="V51" s="42">
        <v>47.915</v>
      </c>
      <c r="W51" s="42">
        <v>49.137</v>
      </c>
      <c r="X51" s="42">
        <v>56.343</v>
      </c>
      <c r="Y51" s="42"/>
      <c r="Z51" s="42">
        <v>252.968</v>
      </c>
      <c r="AA51" s="85">
        <v>772.548</v>
      </c>
    </row>
    <row r="52" spans="1:27" ht="15.75" thickBot="1">
      <c r="A52" s="83">
        <v>360</v>
      </c>
      <c r="B52" s="4" t="s">
        <v>114</v>
      </c>
      <c r="C52" s="3" t="s">
        <v>115</v>
      </c>
      <c r="D52" s="4" t="s">
        <v>116</v>
      </c>
      <c r="E52" s="91">
        <v>787.561</v>
      </c>
      <c r="F52" s="40">
        <v>46.812</v>
      </c>
      <c r="G52" s="40">
        <v>55.199</v>
      </c>
      <c r="H52" s="40">
        <v>54.777</v>
      </c>
      <c r="I52" s="40">
        <v>57.008</v>
      </c>
      <c r="J52" s="40">
        <v>57.856</v>
      </c>
      <c r="K52" s="40"/>
      <c r="L52" s="40">
        <v>271.652</v>
      </c>
      <c r="M52" s="41">
        <v>47.71</v>
      </c>
      <c r="N52" s="41">
        <v>52.963</v>
      </c>
      <c r="O52" s="41">
        <v>49.406</v>
      </c>
      <c r="P52" s="41">
        <v>50.845</v>
      </c>
      <c r="Q52" s="41">
        <v>56.68</v>
      </c>
      <c r="R52" s="41"/>
      <c r="S52" s="41">
        <v>257.604</v>
      </c>
      <c r="T52" s="42">
        <v>47.602</v>
      </c>
      <c r="U52" s="42">
        <v>53.762</v>
      </c>
      <c r="V52" s="42">
        <v>49.106</v>
      </c>
      <c r="W52" s="42">
        <v>50.014</v>
      </c>
      <c r="X52" s="42">
        <v>57.821</v>
      </c>
      <c r="Y52" s="42"/>
      <c r="Z52" s="42">
        <v>258.305</v>
      </c>
      <c r="AA52" s="85">
        <v>787.561</v>
      </c>
    </row>
    <row r="53" spans="1:27" ht="15.75" thickBot="1">
      <c r="A53" s="83">
        <v>267</v>
      </c>
      <c r="B53" s="4" t="s">
        <v>117</v>
      </c>
      <c r="C53" s="3" t="s">
        <v>24</v>
      </c>
      <c r="D53" s="4" t="s">
        <v>101</v>
      </c>
      <c r="E53" s="91">
        <v>792.396</v>
      </c>
      <c r="F53" s="40">
        <v>49.383</v>
      </c>
      <c r="G53" s="40">
        <v>55.395</v>
      </c>
      <c r="H53" s="40">
        <v>49.444</v>
      </c>
      <c r="I53" s="40">
        <v>51.433</v>
      </c>
      <c r="J53" s="40">
        <v>65.907</v>
      </c>
      <c r="K53" s="40"/>
      <c r="L53" s="40">
        <v>271.562</v>
      </c>
      <c r="M53" s="41">
        <v>50.735</v>
      </c>
      <c r="N53" s="41">
        <v>53.642</v>
      </c>
      <c r="O53" s="41">
        <v>50.551</v>
      </c>
      <c r="P53" s="41">
        <v>50.959</v>
      </c>
      <c r="Q53" s="41">
        <v>58.237</v>
      </c>
      <c r="R53" s="41"/>
      <c r="S53" s="41">
        <v>264.124</v>
      </c>
      <c r="T53" s="42">
        <v>48.988</v>
      </c>
      <c r="U53" s="42">
        <v>52.581</v>
      </c>
      <c r="V53" s="42">
        <v>47.635</v>
      </c>
      <c r="W53" s="42">
        <v>50.822</v>
      </c>
      <c r="X53" s="42">
        <v>56.684</v>
      </c>
      <c r="Y53" s="42"/>
      <c r="Z53" s="42">
        <v>256.71</v>
      </c>
      <c r="AA53" s="85">
        <v>792.396</v>
      </c>
    </row>
    <row r="54" spans="1:27" ht="15.75" thickBot="1">
      <c r="A54" s="83">
        <v>367</v>
      </c>
      <c r="B54" s="4" t="s">
        <v>118</v>
      </c>
      <c r="C54" s="3" t="s">
        <v>65</v>
      </c>
      <c r="D54" s="4" t="s">
        <v>119</v>
      </c>
      <c r="E54" s="91">
        <v>794.139</v>
      </c>
      <c r="F54" s="40">
        <v>49.223</v>
      </c>
      <c r="G54" s="40">
        <v>59.57</v>
      </c>
      <c r="H54" s="40">
        <v>47.486</v>
      </c>
      <c r="I54" s="40">
        <v>55.514</v>
      </c>
      <c r="J54" s="40">
        <v>59.336</v>
      </c>
      <c r="K54" s="40"/>
      <c r="L54" s="40">
        <v>271.129</v>
      </c>
      <c r="M54" s="41">
        <v>47.892</v>
      </c>
      <c r="N54" s="41">
        <v>51.313</v>
      </c>
      <c r="O54" s="41">
        <v>49.132</v>
      </c>
      <c r="P54" s="41">
        <v>54.185</v>
      </c>
      <c r="Q54" s="41">
        <v>55.251</v>
      </c>
      <c r="R54" s="41"/>
      <c r="S54" s="41">
        <v>257.773</v>
      </c>
      <c r="T54" s="42">
        <v>46.616</v>
      </c>
      <c r="U54" s="42">
        <v>53.029</v>
      </c>
      <c r="V54" s="42">
        <v>51.465</v>
      </c>
      <c r="W54" s="42">
        <v>58.015</v>
      </c>
      <c r="X54" s="42">
        <v>56.112</v>
      </c>
      <c r="Y54" s="42"/>
      <c r="Z54" s="42">
        <v>265.237</v>
      </c>
      <c r="AA54" s="85">
        <v>794.139</v>
      </c>
    </row>
    <row r="55" spans="1:27" ht="15.75" thickBot="1">
      <c r="A55" s="83">
        <v>16</v>
      </c>
      <c r="B55" s="4" t="s">
        <v>120</v>
      </c>
      <c r="C55" s="3" t="s">
        <v>65</v>
      </c>
      <c r="D55" s="4" t="s">
        <v>91</v>
      </c>
      <c r="E55" s="91">
        <v>799.187</v>
      </c>
      <c r="F55" s="40">
        <v>50.565</v>
      </c>
      <c r="G55" s="40">
        <v>53.978</v>
      </c>
      <c r="H55" s="40">
        <v>48.122</v>
      </c>
      <c r="I55" s="40">
        <v>58.276</v>
      </c>
      <c r="J55" s="40">
        <v>59.594</v>
      </c>
      <c r="K55" s="40"/>
      <c r="L55" s="40">
        <v>270.535</v>
      </c>
      <c r="M55" s="41">
        <v>47.71</v>
      </c>
      <c r="N55" s="41">
        <v>52.55</v>
      </c>
      <c r="O55" s="41">
        <v>51.71</v>
      </c>
      <c r="P55" s="41">
        <v>54.558</v>
      </c>
      <c r="Q55" s="41">
        <v>55.778</v>
      </c>
      <c r="R55" s="41"/>
      <c r="S55" s="41">
        <v>262.306</v>
      </c>
      <c r="T55" s="42">
        <v>49.007</v>
      </c>
      <c r="U55" s="42">
        <v>54.681</v>
      </c>
      <c r="V55" s="42">
        <v>48.843</v>
      </c>
      <c r="W55" s="42">
        <v>56.96</v>
      </c>
      <c r="X55" s="42">
        <v>56.855</v>
      </c>
      <c r="Y55" s="42"/>
      <c r="Z55" s="42">
        <v>266.346</v>
      </c>
      <c r="AA55" s="85">
        <v>799.187</v>
      </c>
    </row>
    <row r="56" spans="1:27" ht="15.75" thickBot="1">
      <c r="A56" s="83">
        <v>206</v>
      </c>
      <c r="B56" s="4" t="s">
        <v>51</v>
      </c>
      <c r="C56" s="3" t="s">
        <v>24</v>
      </c>
      <c r="D56" s="4" t="s">
        <v>37</v>
      </c>
      <c r="E56" s="91">
        <v>801.443</v>
      </c>
      <c r="F56" s="40">
        <v>46.767</v>
      </c>
      <c r="G56" s="40">
        <v>57.002</v>
      </c>
      <c r="H56" s="40">
        <v>51.832</v>
      </c>
      <c r="I56" s="40">
        <v>53.132</v>
      </c>
      <c r="J56" s="40">
        <v>54.653</v>
      </c>
      <c r="K56" s="40"/>
      <c r="L56" s="40">
        <v>263.386</v>
      </c>
      <c r="M56" s="41">
        <v>47.699</v>
      </c>
      <c r="N56" s="41">
        <v>58.147</v>
      </c>
      <c r="O56" s="41">
        <v>48.461</v>
      </c>
      <c r="P56" s="41">
        <v>54.272</v>
      </c>
      <c r="Q56" s="41">
        <v>59.979</v>
      </c>
      <c r="R56" s="41"/>
      <c r="S56" s="41">
        <v>268.558</v>
      </c>
      <c r="T56" s="42">
        <v>50.995</v>
      </c>
      <c r="U56" s="42">
        <v>50.834</v>
      </c>
      <c r="V56" s="42">
        <v>57.925</v>
      </c>
      <c r="W56" s="42">
        <v>54.607</v>
      </c>
      <c r="X56" s="42">
        <v>55.138</v>
      </c>
      <c r="Y56" s="42"/>
      <c r="Z56" s="42">
        <v>269.499</v>
      </c>
      <c r="AA56" s="85">
        <v>801.443</v>
      </c>
    </row>
    <row r="57" spans="1:27" ht="15.75" thickBot="1">
      <c r="A57" s="83">
        <v>365</v>
      </c>
      <c r="B57" s="4" t="s">
        <v>78</v>
      </c>
      <c r="C57" s="3" t="s">
        <v>65</v>
      </c>
      <c r="D57" s="4" t="s">
        <v>91</v>
      </c>
      <c r="E57" s="91">
        <v>820.615</v>
      </c>
      <c r="F57" s="40">
        <v>50.698</v>
      </c>
      <c r="G57" s="40">
        <v>53.754</v>
      </c>
      <c r="H57" s="40">
        <v>48.98</v>
      </c>
      <c r="I57" s="40">
        <v>58.651</v>
      </c>
      <c r="J57" s="40">
        <v>58.082</v>
      </c>
      <c r="K57" s="40"/>
      <c r="L57" s="40">
        <v>270.165</v>
      </c>
      <c r="M57" s="41">
        <v>58.262</v>
      </c>
      <c r="N57" s="41">
        <v>52.636</v>
      </c>
      <c r="O57" s="41">
        <v>51.941</v>
      </c>
      <c r="P57" s="41">
        <v>51.934</v>
      </c>
      <c r="Q57" s="41">
        <v>64.442</v>
      </c>
      <c r="R57" s="41"/>
      <c r="S57" s="41">
        <v>279.215</v>
      </c>
      <c r="T57" s="42">
        <v>52.132</v>
      </c>
      <c r="U57" s="42">
        <v>54.51</v>
      </c>
      <c r="V57" s="42">
        <v>47.657</v>
      </c>
      <c r="W57" s="42">
        <v>54.766</v>
      </c>
      <c r="X57" s="42">
        <v>62.17</v>
      </c>
      <c r="Y57" s="42"/>
      <c r="Z57" s="42">
        <v>271.235</v>
      </c>
      <c r="AA57" s="85">
        <v>820.615</v>
      </c>
    </row>
    <row r="58" spans="1:27" ht="15.75" thickBot="1">
      <c r="A58" s="83">
        <v>15</v>
      </c>
      <c r="B58" s="4" t="s">
        <v>121</v>
      </c>
      <c r="C58" s="3" t="s">
        <v>65</v>
      </c>
      <c r="D58" s="4" t="s">
        <v>91</v>
      </c>
      <c r="E58" s="91">
        <v>824.276</v>
      </c>
      <c r="F58" s="40">
        <v>54.494</v>
      </c>
      <c r="G58" s="40">
        <v>60.892</v>
      </c>
      <c r="H58" s="40">
        <v>50.835</v>
      </c>
      <c r="I58" s="40">
        <v>57.47</v>
      </c>
      <c r="J58" s="40">
        <v>61.375</v>
      </c>
      <c r="K58" s="40"/>
      <c r="L58" s="40">
        <v>285.066</v>
      </c>
      <c r="M58" s="41">
        <v>47.068</v>
      </c>
      <c r="N58" s="41">
        <v>54.82</v>
      </c>
      <c r="O58" s="41">
        <v>52.894</v>
      </c>
      <c r="P58" s="41">
        <v>53.823</v>
      </c>
      <c r="Q58" s="41">
        <v>59.005</v>
      </c>
      <c r="R58" s="41"/>
      <c r="S58" s="41">
        <v>267.61</v>
      </c>
      <c r="T58" s="42">
        <v>51.391</v>
      </c>
      <c r="U58" s="42">
        <v>53.568</v>
      </c>
      <c r="V58" s="42">
        <v>52.813</v>
      </c>
      <c r="W58" s="42">
        <v>54.931</v>
      </c>
      <c r="X58" s="42">
        <v>58.897</v>
      </c>
      <c r="Y58" s="42"/>
      <c r="Z58" s="42">
        <v>271.6</v>
      </c>
      <c r="AA58" s="85">
        <v>824.276</v>
      </c>
    </row>
    <row r="59" spans="1:27" ht="15.75" thickBot="1">
      <c r="A59" s="83">
        <v>34</v>
      </c>
      <c r="B59" s="4" t="s">
        <v>60</v>
      </c>
      <c r="C59" s="3" t="s">
        <v>23</v>
      </c>
      <c r="D59" s="4" t="s">
        <v>91</v>
      </c>
      <c r="E59" s="91">
        <v>882.406</v>
      </c>
      <c r="F59" s="40">
        <v>51.696</v>
      </c>
      <c r="G59" s="40">
        <v>59.178</v>
      </c>
      <c r="H59" s="40">
        <v>55.637</v>
      </c>
      <c r="I59" s="40">
        <v>54.687</v>
      </c>
      <c r="J59" s="40">
        <v>67.954</v>
      </c>
      <c r="K59" s="40"/>
      <c r="L59" s="40">
        <v>289.152</v>
      </c>
      <c r="M59" s="41">
        <v>54.653</v>
      </c>
      <c r="N59" s="41">
        <v>61.192</v>
      </c>
      <c r="O59" s="41">
        <v>58.81</v>
      </c>
      <c r="P59" s="41">
        <v>53.08</v>
      </c>
      <c r="Q59" s="41">
        <v>71.46</v>
      </c>
      <c r="R59" s="41"/>
      <c r="S59" s="41">
        <v>299.195</v>
      </c>
      <c r="T59" s="42">
        <v>55.703</v>
      </c>
      <c r="U59" s="42">
        <v>56.067</v>
      </c>
      <c r="V59" s="42">
        <v>61.842</v>
      </c>
      <c r="W59" s="42">
        <v>57.669</v>
      </c>
      <c r="X59" s="42">
        <v>62.778</v>
      </c>
      <c r="Y59" s="42"/>
      <c r="Z59" s="42">
        <v>294.059</v>
      </c>
      <c r="AA59" s="85">
        <v>882.406</v>
      </c>
    </row>
    <row r="60" spans="1:27" ht="15.75" thickBot="1">
      <c r="A60" s="83">
        <v>109</v>
      </c>
      <c r="B60" s="4" t="s">
        <v>68</v>
      </c>
      <c r="C60" s="3" t="s">
        <v>76</v>
      </c>
      <c r="D60" s="4" t="s">
        <v>37</v>
      </c>
      <c r="E60" s="91">
        <v>1103.507</v>
      </c>
      <c r="F60" s="40">
        <v>47.74</v>
      </c>
      <c r="G60" s="40">
        <v>57.15</v>
      </c>
      <c r="H60" s="40">
        <v>45.527</v>
      </c>
      <c r="I60" s="40">
        <v>49.242</v>
      </c>
      <c r="J60" s="40">
        <v>56.663</v>
      </c>
      <c r="K60" s="40"/>
      <c r="L60" s="40">
        <v>256.322</v>
      </c>
      <c r="M60" s="41">
        <v>45.533</v>
      </c>
      <c r="N60" s="41">
        <v>50.411</v>
      </c>
      <c r="O60" s="41">
        <v>42.495</v>
      </c>
      <c r="P60" s="41">
        <v>50.886</v>
      </c>
      <c r="Q60" s="41">
        <v>57.86</v>
      </c>
      <c r="R60" s="41"/>
      <c r="S60" s="41">
        <v>247.185</v>
      </c>
      <c r="T60" s="42">
        <v>120</v>
      </c>
      <c r="U60" s="42">
        <v>120</v>
      </c>
      <c r="V60" s="42">
        <v>120</v>
      </c>
      <c r="W60" s="42">
        <v>120</v>
      </c>
      <c r="X60" s="42">
        <v>120</v>
      </c>
      <c r="Y60" s="42"/>
      <c r="Z60" s="42">
        <v>600</v>
      </c>
      <c r="AA60" s="85">
        <v>1103.507</v>
      </c>
    </row>
    <row r="61" spans="1:27" ht="15.75" thickBot="1">
      <c r="A61" s="83">
        <v>169</v>
      </c>
      <c r="B61" s="4" t="s">
        <v>122</v>
      </c>
      <c r="C61" s="3" t="s">
        <v>65</v>
      </c>
      <c r="D61" s="4" t="s">
        <v>82</v>
      </c>
      <c r="E61" s="91">
        <v>1640.439</v>
      </c>
      <c r="F61" s="40">
        <v>40.786</v>
      </c>
      <c r="G61" s="40">
        <v>43.013</v>
      </c>
      <c r="H61" s="40">
        <v>41.07</v>
      </c>
      <c r="I61" s="40">
        <v>44.84</v>
      </c>
      <c r="J61" s="40">
        <v>46.826</v>
      </c>
      <c r="K61" s="40"/>
      <c r="L61" s="40">
        <v>216.535</v>
      </c>
      <c r="M61" s="41">
        <v>39.581</v>
      </c>
      <c r="N61" s="41">
        <v>46.204</v>
      </c>
      <c r="O61" s="41">
        <v>39.287</v>
      </c>
      <c r="P61" s="41">
        <v>42.206</v>
      </c>
      <c r="Q61" s="41">
        <v>45.223</v>
      </c>
      <c r="R61" s="41"/>
      <c r="S61" s="41">
        <v>212.501</v>
      </c>
      <c r="T61" s="42">
        <v>39.184</v>
      </c>
      <c r="U61" s="42">
        <v>42.79</v>
      </c>
      <c r="V61" s="42">
        <v>38.625</v>
      </c>
      <c r="W61" s="42">
        <v>45.649</v>
      </c>
      <c r="X61" s="42">
        <v>45.155</v>
      </c>
      <c r="Y61" s="42">
        <v>1000</v>
      </c>
      <c r="Z61" s="42">
        <v>1211.403</v>
      </c>
      <c r="AA61" s="85">
        <v>1640.439</v>
      </c>
    </row>
    <row r="62" spans="1:27" ht="15.75" thickBot="1">
      <c r="A62" s="84">
        <v>368</v>
      </c>
      <c r="B62" s="34" t="s">
        <v>123</v>
      </c>
      <c r="C62" s="35" t="s">
        <v>65</v>
      </c>
      <c r="D62" s="34"/>
      <c r="E62" s="91">
        <v>1646.805</v>
      </c>
      <c r="F62" s="86">
        <v>120</v>
      </c>
      <c r="G62" s="86">
        <v>82.246</v>
      </c>
      <c r="H62" s="86">
        <v>70.576</v>
      </c>
      <c r="I62" s="86">
        <v>84.875</v>
      </c>
      <c r="J62" s="86">
        <v>89.108</v>
      </c>
      <c r="K62" s="86"/>
      <c r="L62" s="86">
        <v>446.805</v>
      </c>
      <c r="M62" s="87">
        <v>120</v>
      </c>
      <c r="N62" s="87">
        <v>120</v>
      </c>
      <c r="O62" s="87">
        <v>120</v>
      </c>
      <c r="P62" s="87">
        <v>120</v>
      </c>
      <c r="Q62" s="87">
        <v>120</v>
      </c>
      <c r="R62" s="87"/>
      <c r="S62" s="87">
        <v>600</v>
      </c>
      <c r="T62" s="88">
        <v>120</v>
      </c>
      <c r="U62" s="88">
        <v>120</v>
      </c>
      <c r="V62" s="88">
        <v>120</v>
      </c>
      <c r="W62" s="88">
        <v>120</v>
      </c>
      <c r="X62" s="88">
        <v>120</v>
      </c>
      <c r="Y62" s="88"/>
      <c r="Z62" s="88">
        <v>600</v>
      </c>
      <c r="AA62" s="89">
        <v>1646.805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2"/>
  <sheetViews>
    <sheetView zoomScale="125" zoomScaleNormal="125" workbookViewId="0" topLeftCell="A1">
      <selection activeCell="A1" sqref="A1"/>
    </sheetView>
  </sheetViews>
  <sheetFormatPr defaultColWidth="11.00390625" defaultRowHeight="15.75"/>
  <cols>
    <col min="1" max="1" width="8.125" style="1" customWidth="1"/>
    <col min="2" max="2" width="29.625" style="0" customWidth="1"/>
    <col min="3" max="3" width="9.625" style="1" customWidth="1"/>
    <col min="4" max="4" width="14.625" style="0" customWidth="1"/>
    <col min="10" max="10" width="5.625" style="0" customWidth="1"/>
    <col min="17" max="17" width="7.00390625" style="0" customWidth="1"/>
    <col min="24" max="24" width="6.625" style="0" customWidth="1"/>
  </cols>
  <sheetData>
    <row r="1" spans="1:26" s="2" customFormat="1" ht="15">
      <c r="A1" s="82" t="s">
        <v>79</v>
      </c>
      <c r="B1" s="27" t="s">
        <v>0</v>
      </c>
      <c r="C1" s="28" t="s">
        <v>1</v>
      </c>
      <c r="D1" s="27" t="s">
        <v>2</v>
      </c>
      <c r="E1" s="92" t="s">
        <v>3</v>
      </c>
      <c r="F1" s="92" t="s">
        <v>4</v>
      </c>
      <c r="G1" s="92" t="s">
        <v>5</v>
      </c>
      <c r="H1" s="92" t="s">
        <v>6</v>
      </c>
      <c r="I1" s="92" t="s">
        <v>7</v>
      </c>
      <c r="J1" s="92" t="s">
        <v>8</v>
      </c>
      <c r="K1" s="92" t="s">
        <v>9</v>
      </c>
      <c r="L1" s="93" t="s">
        <v>10</v>
      </c>
      <c r="M1" s="93" t="s">
        <v>11</v>
      </c>
      <c r="N1" s="93" t="s">
        <v>12</v>
      </c>
      <c r="O1" s="93" t="s">
        <v>13</v>
      </c>
      <c r="P1" s="93" t="s">
        <v>14</v>
      </c>
      <c r="Q1" s="93" t="s">
        <v>8</v>
      </c>
      <c r="R1" s="93" t="s">
        <v>15</v>
      </c>
      <c r="S1" s="94" t="s">
        <v>16</v>
      </c>
      <c r="T1" s="94" t="s">
        <v>17</v>
      </c>
      <c r="U1" s="94" t="s">
        <v>18</v>
      </c>
      <c r="V1" s="94" t="s">
        <v>19</v>
      </c>
      <c r="W1" s="94" t="s">
        <v>20</v>
      </c>
      <c r="X1" s="94" t="s">
        <v>8</v>
      </c>
      <c r="Y1" s="94" t="s">
        <v>21</v>
      </c>
      <c r="Z1" s="95" t="s">
        <v>22</v>
      </c>
    </row>
    <row r="2" spans="1:27" ht="15">
      <c r="A2" s="83">
        <v>150</v>
      </c>
      <c r="B2" s="4" t="s">
        <v>139</v>
      </c>
      <c r="C2" s="3" t="s">
        <v>27</v>
      </c>
      <c r="D2" s="4" t="s">
        <v>35</v>
      </c>
      <c r="E2" s="40">
        <v>39.096</v>
      </c>
      <c r="F2" s="40">
        <v>43.847</v>
      </c>
      <c r="G2" s="40">
        <v>39.862</v>
      </c>
      <c r="H2" s="40">
        <v>46.316</v>
      </c>
      <c r="I2" s="40">
        <v>53.476</v>
      </c>
      <c r="J2" s="40"/>
      <c r="K2" s="40">
        <v>222.597</v>
      </c>
      <c r="L2" s="44">
        <v>41.484</v>
      </c>
      <c r="M2" s="44">
        <v>38.569</v>
      </c>
      <c r="N2" s="44">
        <v>37.111</v>
      </c>
      <c r="O2" s="44">
        <v>41.697</v>
      </c>
      <c r="P2" s="44">
        <v>46.973</v>
      </c>
      <c r="Q2" s="44"/>
      <c r="R2" s="44">
        <v>205.834</v>
      </c>
      <c r="S2" s="42">
        <v>46.036</v>
      </c>
      <c r="T2" s="42">
        <v>39.12</v>
      </c>
      <c r="U2" s="42">
        <v>37.313</v>
      </c>
      <c r="V2" s="42">
        <v>43.446</v>
      </c>
      <c r="W2" s="42">
        <v>47.632</v>
      </c>
      <c r="X2" s="42"/>
      <c r="Y2" s="42">
        <v>213.547</v>
      </c>
      <c r="Z2" s="96">
        <v>641.978</v>
      </c>
      <c r="AA2" s="45"/>
    </row>
    <row r="3" spans="1:27" ht="15">
      <c r="A3" s="83">
        <v>290</v>
      </c>
      <c r="B3" s="4" t="s">
        <v>152</v>
      </c>
      <c r="C3" s="3" t="s">
        <v>27</v>
      </c>
      <c r="D3" s="4" t="s">
        <v>35</v>
      </c>
      <c r="E3" s="40">
        <v>43.353</v>
      </c>
      <c r="F3" s="40">
        <v>42.219</v>
      </c>
      <c r="G3" s="40">
        <v>40.656</v>
      </c>
      <c r="H3" s="40">
        <v>45.1</v>
      </c>
      <c r="I3" s="40">
        <v>52.23</v>
      </c>
      <c r="J3" s="40"/>
      <c r="K3" s="40">
        <v>223.558</v>
      </c>
      <c r="L3" s="44">
        <v>41.51</v>
      </c>
      <c r="M3" s="44">
        <v>41.961</v>
      </c>
      <c r="N3" s="44">
        <v>39.159</v>
      </c>
      <c r="O3" s="44">
        <v>45.346</v>
      </c>
      <c r="P3" s="44">
        <v>53.869</v>
      </c>
      <c r="Q3" s="44"/>
      <c r="R3" s="44">
        <v>221.845</v>
      </c>
      <c r="S3" s="42">
        <v>40.323</v>
      </c>
      <c r="T3" s="42">
        <v>42.007</v>
      </c>
      <c r="U3" s="42">
        <v>39.964</v>
      </c>
      <c r="V3" s="42">
        <v>43.681</v>
      </c>
      <c r="W3" s="42">
        <v>50.572</v>
      </c>
      <c r="X3" s="42"/>
      <c r="Y3" s="42">
        <v>216.547</v>
      </c>
      <c r="Z3" s="96">
        <v>661.95</v>
      </c>
      <c r="AA3" s="45"/>
    </row>
    <row r="4" spans="1:27" ht="15">
      <c r="A4" s="83">
        <v>131</v>
      </c>
      <c r="B4" s="4" t="s">
        <v>134</v>
      </c>
      <c r="C4" s="3" t="s">
        <v>27</v>
      </c>
      <c r="D4" s="4" t="s">
        <v>35</v>
      </c>
      <c r="E4" s="40">
        <v>39.192</v>
      </c>
      <c r="F4" s="40">
        <v>47.655</v>
      </c>
      <c r="G4" s="40">
        <v>39.534</v>
      </c>
      <c r="H4" s="40">
        <v>46.411</v>
      </c>
      <c r="I4" s="40">
        <v>51.571</v>
      </c>
      <c r="J4" s="40"/>
      <c r="K4" s="40">
        <v>224.363</v>
      </c>
      <c r="L4" s="44">
        <v>40.208</v>
      </c>
      <c r="M4" s="44">
        <v>43.45</v>
      </c>
      <c r="N4" s="44">
        <v>43.264</v>
      </c>
      <c r="O4" s="44">
        <v>44.047</v>
      </c>
      <c r="P4" s="44">
        <v>52.868</v>
      </c>
      <c r="Q4" s="44"/>
      <c r="R4" s="44">
        <v>223.837</v>
      </c>
      <c r="S4" s="42">
        <v>39.129</v>
      </c>
      <c r="T4" s="42">
        <v>45.47</v>
      </c>
      <c r="U4" s="42">
        <v>42.18</v>
      </c>
      <c r="V4" s="42">
        <v>43.754</v>
      </c>
      <c r="W4" s="42">
        <v>57.278</v>
      </c>
      <c r="X4" s="42"/>
      <c r="Y4" s="42">
        <v>227.811</v>
      </c>
      <c r="Z4" s="96">
        <v>676.011</v>
      </c>
      <c r="AA4" s="45"/>
    </row>
    <row r="5" spans="1:27" ht="15">
      <c r="A5" s="83">
        <v>46</v>
      </c>
      <c r="B5" s="4" t="s">
        <v>38</v>
      </c>
      <c r="C5" s="3" t="s">
        <v>65</v>
      </c>
      <c r="D5" s="4" t="s">
        <v>82</v>
      </c>
      <c r="E5" s="40">
        <v>44.136</v>
      </c>
      <c r="F5" s="40">
        <v>45.145</v>
      </c>
      <c r="G5" s="40">
        <v>42.731</v>
      </c>
      <c r="H5" s="40">
        <v>48.322</v>
      </c>
      <c r="I5" s="40">
        <v>56.026</v>
      </c>
      <c r="J5" s="40"/>
      <c r="K5" s="40">
        <v>236.36</v>
      </c>
      <c r="L5" s="44">
        <v>42.542</v>
      </c>
      <c r="M5" s="44">
        <v>45.646</v>
      </c>
      <c r="N5" s="44">
        <v>42.444</v>
      </c>
      <c r="O5" s="44">
        <v>47.864</v>
      </c>
      <c r="P5" s="44">
        <v>55.28</v>
      </c>
      <c r="Q5" s="44"/>
      <c r="R5" s="44">
        <v>233.776</v>
      </c>
      <c r="S5" s="42">
        <v>41.782</v>
      </c>
      <c r="T5" s="42">
        <v>44.302</v>
      </c>
      <c r="U5" s="42">
        <v>42.215</v>
      </c>
      <c r="V5" s="42">
        <v>47.264</v>
      </c>
      <c r="W5" s="42">
        <v>55.383</v>
      </c>
      <c r="X5" s="42"/>
      <c r="Y5" s="42">
        <v>230.946</v>
      </c>
      <c r="Z5" s="96">
        <v>701.082</v>
      </c>
      <c r="AA5" s="45"/>
    </row>
    <row r="6" spans="1:27" ht="15">
      <c r="A6" s="83">
        <v>210</v>
      </c>
      <c r="B6" s="4" t="s">
        <v>140</v>
      </c>
      <c r="C6" s="3" t="s">
        <v>65</v>
      </c>
      <c r="D6" s="4" t="s">
        <v>82</v>
      </c>
      <c r="E6" s="40">
        <v>42.963</v>
      </c>
      <c r="F6" s="40">
        <v>44.886</v>
      </c>
      <c r="G6" s="40">
        <v>42.625</v>
      </c>
      <c r="H6" s="40">
        <v>48.746</v>
      </c>
      <c r="I6" s="40">
        <v>57.089</v>
      </c>
      <c r="J6" s="40"/>
      <c r="K6" s="40">
        <v>236.309</v>
      </c>
      <c r="L6" s="44">
        <v>42.191</v>
      </c>
      <c r="M6" s="44">
        <v>45.671</v>
      </c>
      <c r="N6" s="44">
        <v>41.819</v>
      </c>
      <c r="O6" s="44">
        <v>50.908</v>
      </c>
      <c r="P6" s="44">
        <v>54.73</v>
      </c>
      <c r="Q6" s="44"/>
      <c r="R6" s="44">
        <v>235.319</v>
      </c>
      <c r="S6" s="42">
        <v>42.333</v>
      </c>
      <c r="T6" s="42">
        <v>44.776</v>
      </c>
      <c r="U6" s="42">
        <v>42.254</v>
      </c>
      <c r="V6" s="42">
        <v>48.833</v>
      </c>
      <c r="W6" s="42">
        <v>53.259</v>
      </c>
      <c r="X6" s="42"/>
      <c r="Y6" s="42">
        <v>231.455</v>
      </c>
      <c r="Z6" s="96">
        <v>703.083</v>
      </c>
      <c r="AA6" s="45"/>
    </row>
    <row r="7" spans="1:27" ht="15">
      <c r="A7" s="83">
        <v>11</v>
      </c>
      <c r="B7" s="4" t="s">
        <v>40</v>
      </c>
      <c r="C7" s="3" t="s">
        <v>67</v>
      </c>
      <c r="D7" s="4" t="s">
        <v>37</v>
      </c>
      <c r="E7" s="40">
        <v>46.552</v>
      </c>
      <c r="F7" s="40">
        <v>50.502</v>
      </c>
      <c r="G7" s="40">
        <v>45.088</v>
      </c>
      <c r="H7" s="40">
        <v>50.4</v>
      </c>
      <c r="I7" s="40">
        <v>58.532</v>
      </c>
      <c r="J7" s="40"/>
      <c r="K7" s="40">
        <v>251.074</v>
      </c>
      <c r="L7" s="44">
        <v>44.329</v>
      </c>
      <c r="M7" s="44">
        <v>45.403</v>
      </c>
      <c r="N7" s="44">
        <v>43.386</v>
      </c>
      <c r="O7" s="44">
        <v>49.184</v>
      </c>
      <c r="P7" s="44">
        <v>57.289</v>
      </c>
      <c r="Q7" s="44"/>
      <c r="R7" s="44">
        <v>239.591</v>
      </c>
      <c r="S7" s="42">
        <v>44.006</v>
      </c>
      <c r="T7" s="42">
        <v>45.521</v>
      </c>
      <c r="U7" s="42">
        <v>43.44</v>
      </c>
      <c r="V7" s="42">
        <v>49.906</v>
      </c>
      <c r="W7" s="42">
        <v>56.077</v>
      </c>
      <c r="X7" s="42"/>
      <c r="Y7" s="42">
        <v>238.95</v>
      </c>
      <c r="Z7" s="96">
        <v>729.615</v>
      </c>
      <c r="AA7" s="45"/>
    </row>
    <row r="8" spans="1:27" ht="15">
      <c r="A8" s="83">
        <v>207</v>
      </c>
      <c r="B8" s="4" t="s">
        <v>43</v>
      </c>
      <c r="C8" s="3" t="s">
        <v>67</v>
      </c>
      <c r="D8" s="4" t="s">
        <v>37</v>
      </c>
      <c r="E8" s="40">
        <v>48.974</v>
      </c>
      <c r="F8" s="40">
        <v>48.893</v>
      </c>
      <c r="G8" s="40">
        <v>45.331</v>
      </c>
      <c r="H8" s="40">
        <v>49.905</v>
      </c>
      <c r="I8" s="40">
        <v>60.669</v>
      </c>
      <c r="J8" s="40"/>
      <c r="K8" s="40">
        <v>253.772</v>
      </c>
      <c r="L8" s="44">
        <v>44.934</v>
      </c>
      <c r="M8" s="44">
        <v>47.12</v>
      </c>
      <c r="N8" s="44">
        <v>43.735</v>
      </c>
      <c r="O8" s="44">
        <v>51.17</v>
      </c>
      <c r="P8" s="44">
        <v>57.155</v>
      </c>
      <c r="Q8" s="44"/>
      <c r="R8" s="44">
        <v>244.114</v>
      </c>
      <c r="S8" s="42">
        <v>44.624</v>
      </c>
      <c r="T8" s="42">
        <v>46.996</v>
      </c>
      <c r="U8" s="42">
        <v>42.94</v>
      </c>
      <c r="V8" s="42">
        <v>49.632</v>
      </c>
      <c r="W8" s="42">
        <v>56.361</v>
      </c>
      <c r="X8" s="42"/>
      <c r="Y8" s="42">
        <v>240.553</v>
      </c>
      <c r="Z8" s="96">
        <v>738.439</v>
      </c>
      <c r="AA8" s="45"/>
    </row>
    <row r="9" spans="1:27" ht="15">
      <c r="A9" s="83">
        <v>64</v>
      </c>
      <c r="B9" s="4" t="s">
        <v>36</v>
      </c>
      <c r="C9" s="3" t="s">
        <v>76</v>
      </c>
      <c r="D9" s="4" t="s">
        <v>129</v>
      </c>
      <c r="E9" s="40">
        <v>44.824</v>
      </c>
      <c r="F9" s="40">
        <v>48.726</v>
      </c>
      <c r="G9" s="40">
        <v>44.817</v>
      </c>
      <c r="H9" s="40">
        <v>51.888</v>
      </c>
      <c r="I9" s="40">
        <v>64.157</v>
      </c>
      <c r="J9" s="40"/>
      <c r="K9" s="40">
        <v>254.412</v>
      </c>
      <c r="L9" s="44">
        <v>46.165</v>
      </c>
      <c r="M9" s="44">
        <v>47.664</v>
      </c>
      <c r="N9" s="44">
        <v>43.859</v>
      </c>
      <c r="O9" s="44">
        <v>49.149</v>
      </c>
      <c r="P9" s="44">
        <v>56.861</v>
      </c>
      <c r="Q9" s="44"/>
      <c r="R9" s="44">
        <v>243.698</v>
      </c>
      <c r="S9" s="42">
        <v>48.856</v>
      </c>
      <c r="T9" s="42">
        <v>46.477</v>
      </c>
      <c r="U9" s="42">
        <v>44.101</v>
      </c>
      <c r="V9" s="42">
        <v>48.31</v>
      </c>
      <c r="W9" s="42">
        <v>59.123</v>
      </c>
      <c r="X9" s="42"/>
      <c r="Y9" s="42">
        <v>246.867</v>
      </c>
      <c r="Z9" s="96">
        <v>744.977</v>
      </c>
      <c r="AA9" s="45"/>
    </row>
    <row r="10" spans="1:27" ht="15">
      <c r="A10" s="83">
        <v>7</v>
      </c>
      <c r="B10" s="4" t="s">
        <v>41</v>
      </c>
      <c r="C10" s="3" t="s">
        <v>67</v>
      </c>
      <c r="D10" s="4" t="s">
        <v>37</v>
      </c>
      <c r="E10" s="40">
        <v>47.838</v>
      </c>
      <c r="F10" s="40">
        <v>47.537</v>
      </c>
      <c r="G10" s="40">
        <v>44.742</v>
      </c>
      <c r="H10" s="40">
        <v>57.094</v>
      </c>
      <c r="I10" s="40">
        <v>57.923</v>
      </c>
      <c r="J10" s="40"/>
      <c r="K10" s="40">
        <v>255.134</v>
      </c>
      <c r="L10" s="44">
        <v>46.883</v>
      </c>
      <c r="M10" s="44">
        <v>45.862</v>
      </c>
      <c r="N10" s="44">
        <v>44.412</v>
      </c>
      <c r="O10" s="44">
        <v>51.369</v>
      </c>
      <c r="P10" s="44">
        <v>60.608</v>
      </c>
      <c r="Q10" s="44"/>
      <c r="R10" s="44">
        <v>249.134</v>
      </c>
      <c r="S10" s="42">
        <v>45.679</v>
      </c>
      <c r="T10" s="42">
        <v>47.352</v>
      </c>
      <c r="U10" s="42">
        <v>43.506</v>
      </c>
      <c r="V10" s="42">
        <v>49.349</v>
      </c>
      <c r="W10" s="42">
        <v>55.345</v>
      </c>
      <c r="X10" s="42"/>
      <c r="Y10" s="42">
        <v>241.231</v>
      </c>
      <c r="Z10" s="96">
        <v>745.499</v>
      </c>
      <c r="AA10" s="45"/>
    </row>
    <row r="11" spans="1:27" ht="15">
      <c r="A11" s="83">
        <v>291</v>
      </c>
      <c r="B11" s="4" t="s">
        <v>148</v>
      </c>
      <c r="C11" s="3" t="s">
        <v>67</v>
      </c>
      <c r="D11" s="4" t="s">
        <v>37</v>
      </c>
      <c r="E11" s="40">
        <v>47.992</v>
      </c>
      <c r="F11" s="40">
        <v>47.364</v>
      </c>
      <c r="G11" s="40">
        <v>47.225</v>
      </c>
      <c r="H11" s="40">
        <v>53.852</v>
      </c>
      <c r="I11" s="40">
        <v>60.889</v>
      </c>
      <c r="J11" s="40"/>
      <c r="K11" s="40">
        <v>257.322</v>
      </c>
      <c r="L11" s="44">
        <v>47.777</v>
      </c>
      <c r="M11" s="44">
        <v>46.234</v>
      </c>
      <c r="N11" s="44">
        <v>44.619</v>
      </c>
      <c r="O11" s="44">
        <v>50.217</v>
      </c>
      <c r="P11" s="44">
        <v>56.34</v>
      </c>
      <c r="Q11" s="44"/>
      <c r="R11" s="44">
        <v>245.187</v>
      </c>
      <c r="S11" s="42">
        <v>44.077</v>
      </c>
      <c r="T11" s="42">
        <v>48.904</v>
      </c>
      <c r="U11" s="42">
        <v>45.312</v>
      </c>
      <c r="V11" s="42">
        <v>52.479</v>
      </c>
      <c r="W11" s="42">
        <v>55.221</v>
      </c>
      <c r="X11" s="42"/>
      <c r="Y11" s="42">
        <v>245.993</v>
      </c>
      <c r="Z11" s="96">
        <v>748.502</v>
      </c>
      <c r="AA11" s="45"/>
    </row>
    <row r="12" spans="1:27" ht="15">
      <c r="A12" s="83">
        <v>133</v>
      </c>
      <c r="B12" s="4" t="s">
        <v>136</v>
      </c>
      <c r="C12" s="3" t="s">
        <v>65</v>
      </c>
      <c r="D12" s="4" t="s">
        <v>82</v>
      </c>
      <c r="E12" s="40">
        <v>50.632</v>
      </c>
      <c r="F12" s="40">
        <v>50.252</v>
      </c>
      <c r="G12" s="40">
        <v>47.063</v>
      </c>
      <c r="H12" s="40">
        <v>51.482</v>
      </c>
      <c r="I12" s="40">
        <v>60.934</v>
      </c>
      <c r="J12" s="40"/>
      <c r="K12" s="40">
        <v>260.363</v>
      </c>
      <c r="L12" s="44">
        <v>47.512</v>
      </c>
      <c r="M12" s="44">
        <v>46.011</v>
      </c>
      <c r="N12" s="44">
        <v>45.339</v>
      </c>
      <c r="O12" s="44">
        <v>48.836</v>
      </c>
      <c r="P12" s="44">
        <v>57.584</v>
      </c>
      <c r="Q12" s="44"/>
      <c r="R12" s="44">
        <v>245.282</v>
      </c>
      <c r="S12" s="42">
        <v>45.31</v>
      </c>
      <c r="T12" s="42">
        <v>46.614</v>
      </c>
      <c r="U12" s="42">
        <v>44.426</v>
      </c>
      <c r="V12" s="42">
        <v>50.092</v>
      </c>
      <c r="W12" s="42">
        <v>56.658</v>
      </c>
      <c r="X12" s="42"/>
      <c r="Y12" s="42">
        <v>243.1</v>
      </c>
      <c r="Z12" s="96">
        <v>748.745</v>
      </c>
      <c r="AA12" s="45"/>
    </row>
    <row r="13" spans="1:27" ht="15">
      <c r="A13" s="83">
        <v>14</v>
      </c>
      <c r="B13" s="4" t="s">
        <v>127</v>
      </c>
      <c r="C13" s="3" t="s">
        <v>65</v>
      </c>
      <c r="D13" s="4" t="s">
        <v>82</v>
      </c>
      <c r="E13" s="40">
        <v>45.508</v>
      </c>
      <c r="F13" s="40">
        <v>47.08</v>
      </c>
      <c r="G13" s="40">
        <v>46.838</v>
      </c>
      <c r="H13" s="40">
        <v>56.625</v>
      </c>
      <c r="I13" s="40">
        <v>58.118</v>
      </c>
      <c r="J13" s="40"/>
      <c r="K13" s="40">
        <v>254.169</v>
      </c>
      <c r="L13" s="44">
        <v>44.873</v>
      </c>
      <c r="M13" s="44">
        <v>45.151</v>
      </c>
      <c r="N13" s="44">
        <v>47.139</v>
      </c>
      <c r="O13" s="44">
        <v>54.528</v>
      </c>
      <c r="P13" s="44">
        <v>56.188</v>
      </c>
      <c r="Q13" s="44"/>
      <c r="R13" s="44">
        <v>247.879</v>
      </c>
      <c r="S13" s="42">
        <v>44.695</v>
      </c>
      <c r="T13" s="42">
        <v>46.528</v>
      </c>
      <c r="U13" s="42">
        <v>46.572</v>
      </c>
      <c r="V13" s="42">
        <v>48.504</v>
      </c>
      <c r="W13" s="42">
        <v>63.158</v>
      </c>
      <c r="X13" s="42"/>
      <c r="Y13" s="42">
        <v>249.457</v>
      </c>
      <c r="Z13" s="96">
        <v>751.505</v>
      </c>
      <c r="AA13" s="45"/>
    </row>
    <row r="14" spans="1:27" ht="15">
      <c r="A14" s="83">
        <v>289</v>
      </c>
      <c r="B14" s="4" t="s">
        <v>147</v>
      </c>
      <c r="C14" s="3" t="s">
        <v>67</v>
      </c>
      <c r="D14" s="4" t="s">
        <v>37</v>
      </c>
      <c r="E14" s="40">
        <v>46.546</v>
      </c>
      <c r="F14" s="40">
        <v>50.502</v>
      </c>
      <c r="G14" s="40">
        <v>46.514</v>
      </c>
      <c r="H14" s="40">
        <v>60.461</v>
      </c>
      <c r="I14" s="40">
        <v>59.233</v>
      </c>
      <c r="J14" s="40"/>
      <c r="K14" s="40">
        <v>263.256</v>
      </c>
      <c r="L14" s="44">
        <v>47.91</v>
      </c>
      <c r="M14" s="44">
        <v>47.32</v>
      </c>
      <c r="N14" s="44">
        <v>44.663</v>
      </c>
      <c r="O14" s="44">
        <v>51.122</v>
      </c>
      <c r="P14" s="44">
        <v>57.284</v>
      </c>
      <c r="Q14" s="44"/>
      <c r="R14" s="44">
        <v>248.299</v>
      </c>
      <c r="S14" s="42">
        <v>47.416</v>
      </c>
      <c r="T14" s="42">
        <v>46.925</v>
      </c>
      <c r="U14" s="42">
        <v>44.281</v>
      </c>
      <c r="V14" s="42">
        <v>52.158</v>
      </c>
      <c r="W14" s="42">
        <v>56.517</v>
      </c>
      <c r="X14" s="42"/>
      <c r="Y14" s="42">
        <v>247.297</v>
      </c>
      <c r="Z14" s="96">
        <v>758.852</v>
      </c>
      <c r="AA14" s="45"/>
    </row>
    <row r="15" spans="1:27" ht="15">
      <c r="A15" s="83">
        <v>262</v>
      </c>
      <c r="B15" s="4" t="s">
        <v>142</v>
      </c>
      <c r="C15" s="3" t="s">
        <v>76</v>
      </c>
      <c r="D15" s="4" t="s">
        <v>129</v>
      </c>
      <c r="E15" s="40">
        <v>47.722</v>
      </c>
      <c r="F15" s="40">
        <v>50.296</v>
      </c>
      <c r="G15" s="40">
        <v>47.947</v>
      </c>
      <c r="H15" s="40">
        <v>52.738</v>
      </c>
      <c r="I15" s="40">
        <v>60.603</v>
      </c>
      <c r="J15" s="40"/>
      <c r="K15" s="40">
        <v>259.306</v>
      </c>
      <c r="L15" s="44">
        <v>47.498</v>
      </c>
      <c r="M15" s="44">
        <v>49.2</v>
      </c>
      <c r="N15" s="44">
        <v>46.694</v>
      </c>
      <c r="O15" s="44">
        <v>52.009</v>
      </c>
      <c r="P15" s="44">
        <v>60.031</v>
      </c>
      <c r="Q15" s="44"/>
      <c r="R15" s="44">
        <v>255.432</v>
      </c>
      <c r="S15" s="42">
        <v>45.925</v>
      </c>
      <c r="T15" s="42">
        <v>49.672</v>
      </c>
      <c r="U15" s="42">
        <v>46.195</v>
      </c>
      <c r="V15" s="42">
        <v>52.142</v>
      </c>
      <c r="W15" s="42">
        <v>59.691</v>
      </c>
      <c r="X15" s="42"/>
      <c r="Y15" s="42">
        <v>253.625</v>
      </c>
      <c r="Z15" s="96">
        <v>768.363</v>
      </c>
      <c r="AA15" s="45"/>
    </row>
    <row r="16" spans="1:27" ht="15">
      <c r="A16" s="83">
        <v>99</v>
      </c>
      <c r="B16" s="4" t="s">
        <v>46</v>
      </c>
      <c r="C16" s="3" t="s">
        <v>65</v>
      </c>
      <c r="D16" s="4" t="s">
        <v>83</v>
      </c>
      <c r="E16" s="40">
        <v>47.053</v>
      </c>
      <c r="F16" s="40">
        <v>47.12</v>
      </c>
      <c r="G16" s="40">
        <v>45.164</v>
      </c>
      <c r="H16" s="40">
        <v>52.995</v>
      </c>
      <c r="I16" s="40">
        <v>63.96</v>
      </c>
      <c r="J16" s="40"/>
      <c r="K16" s="40">
        <v>256.292</v>
      </c>
      <c r="L16" s="44">
        <v>49.347</v>
      </c>
      <c r="M16" s="44">
        <v>48.779</v>
      </c>
      <c r="N16" s="44">
        <v>45.457</v>
      </c>
      <c r="O16" s="44">
        <v>49.842</v>
      </c>
      <c r="P16" s="44">
        <v>57.554</v>
      </c>
      <c r="Q16" s="44"/>
      <c r="R16" s="44">
        <v>250.979</v>
      </c>
      <c r="S16" s="42">
        <v>44.286</v>
      </c>
      <c r="T16" s="42">
        <v>50.835</v>
      </c>
      <c r="U16" s="42">
        <v>57.507</v>
      </c>
      <c r="V16" s="42">
        <v>50.367</v>
      </c>
      <c r="W16" s="42">
        <v>58.504</v>
      </c>
      <c r="X16" s="42"/>
      <c r="Y16" s="42">
        <v>261.499</v>
      </c>
      <c r="Z16" s="96">
        <v>768.77</v>
      </c>
      <c r="AA16" s="45"/>
    </row>
    <row r="17" spans="1:27" ht="15">
      <c r="A17" s="83">
        <v>105</v>
      </c>
      <c r="B17" s="4" t="s">
        <v>131</v>
      </c>
      <c r="C17" s="3" t="s">
        <v>67</v>
      </c>
      <c r="D17" s="4" t="s">
        <v>37</v>
      </c>
      <c r="E17" s="40">
        <v>49.55</v>
      </c>
      <c r="F17" s="40">
        <v>49.015</v>
      </c>
      <c r="G17" s="40">
        <v>46.701</v>
      </c>
      <c r="H17" s="40">
        <v>53.517</v>
      </c>
      <c r="I17" s="40">
        <v>62.117</v>
      </c>
      <c r="J17" s="40"/>
      <c r="K17" s="40">
        <v>260.9</v>
      </c>
      <c r="L17" s="44">
        <v>47.224</v>
      </c>
      <c r="M17" s="44">
        <v>50.692</v>
      </c>
      <c r="N17" s="44">
        <v>46.911</v>
      </c>
      <c r="O17" s="44">
        <v>57.605</v>
      </c>
      <c r="P17" s="44">
        <v>60.174</v>
      </c>
      <c r="Q17" s="44"/>
      <c r="R17" s="44">
        <v>262.606</v>
      </c>
      <c r="S17" s="42">
        <v>45.739</v>
      </c>
      <c r="T17" s="42">
        <v>49.976</v>
      </c>
      <c r="U17" s="42">
        <v>47.521</v>
      </c>
      <c r="V17" s="42">
        <v>57.175</v>
      </c>
      <c r="W17" s="42">
        <v>59.777</v>
      </c>
      <c r="X17" s="42"/>
      <c r="Y17" s="42">
        <v>260.188</v>
      </c>
      <c r="Z17" s="96">
        <v>783.694</v>
      </c>
      <c r="AA17" s="45"/>
    </row>
    <row r="18" spans="1:27" ht="15">
      <c r="A18" s="83">
        <v>286</v>
      </c>
      <c r="B18" s="4" t="s">
        <v>146</v>
      </c>
      <c r="C18" s="3" t="s">
        <v>67</v>
      </c>
      <c r="D18" s="4" t="s">
        <v>37</v>
      </c>
      <c r="E18" s="40">
        <v>46.463</v>
      </c>
      <c r="F18" s="40">
        <v>50.15</v>
      </c>
      <c r="G18" s="40">
        <v>49.144</v>
      </c>
      <c r="H18" s="40">
        <v>56.672</v>
      </c>
      <c r="I18" s="40">
        <v>65.348</v>
      </c>
      <c r="J18" s="40"/>
      <c r="K18" s="40">
        <v>267.777</v>
      </c>
      <c r="L18" s="44">
        <v>49.015</v>
      </c>
      <c r="M18" s="44">
        <v>48.4</v>
      </c>
      <c r="N18" s="44">
        <v>47.822</v>
      </c>
      <c r="O18" s="44">
        <v>57.397</v>
      </c>
      <c r="P18" s="44">
        <v>61.796</v>
      </c>
      <c r="Q18" s="44"/>
      <c r="R18" s="44">
        <v>264.43</v>
      </c>
      <c r="S18" s="42">
        <v>47.066</v>
      </c>
      <c r="T18" s="42">
        <v>47.419</v>
      </c>
      <c r="U18" s="42">
        <v>45.225</v>
      </c>
      <c r="V18" s="42">
        <v>52.927</v>
      </c>
      <c r="W18" s="42">
        <v>61.676</v>
      </c>
      <c r="X18" s="42"/>
      <c r="Y18" s="42">
        <v>254.313</v>
      </c>
      <c r="Z18" s="96">
        <v>786.52</v>
      </c>
      <c r="AA18" s="45"/>
    </row>
    <row r="19" spans="1:27" ht="15">
      <c r="A19" s="83">
        <v>206</v>
      </c>
      <c r="B19" s="4" t="s">
        <v>51</v>
      </c>
      <c r="C19" s="3" t="s">
        <v>67</v>
      </c>
      <c r="D19" s="4" t="s">
        <v>37</v>
      </c>
      <c r="E19" s="40">
        <v>49.5</v>
      </c>
      <c r="F19" s="40">
        <v>53.293</v>
      </c>
      <c r="G19" s="40">
        <v>49.426</v>
      </c>
      <c r="H19" s="40">
        <v>55.41</v>
      </c>
      <c r="I19" s="40">
        <v>62.44</v>
      </c>
      <c r="J19" s="40"/>
      <c r="K19" s="40">
        <v>270.069</v>
      </c>
      <c r="L19" s="44">
        <v>50.544</v>
      </c>
      <c r="M19" s="44">
        <v>51.366</v>
      </c>
      <c r="N19" s="44">
        <v>47.741</v>
      </c>
      <c r="O19" s="44">
        <v>52.388</v>
      </c>
      <c r="P19" s="44">
        <v>62.361</v>
      </c>
      <c r="Q19" s="44"/>
      <c r="R19" s="44">
        <v>264.4</v>
      </c>
      <c r="S19" s="42">
        <v>46.163</v>
      </c>
      <c r="T19" s="42">
        <v>49.755</v>
      </c>
      <c r="U19" s="42">
        <v>47.264</v>
      </c>
      <c r="V19" s="42">
        <v>52.244</v>
      </c>
      <c r="W19" s="42">
        <v>60.296</v>
      </c>
      <c r="X19" s="42"/>
      <c r="Y19" s="42">
        <v>255.722</v>
      </c>
      <c r="Z19" s="96">
        <v>790.191</v>
      </c>
      <c r="AA19" s="45"/>
    </row>
    <row r="20" spans="1:27" ht="15">
      <c r="A20" s="83">
        <v>305</v>
      </c>
      <c r="B20" s="4" t="s">
        <v>149</v>
      </c>
      <c r="C20" s="3" t="s">
        <v>76</v>
      </c>
      <c r="D20" s="4" t="s">
        <v>129</v>
      </c>
      <c r="E20" s="40">
        <v>50.642</v>
      </c>
      <c r="F20" s="40">
        <v>51.829</v>
      </c>
      <c r="G20" s="40">
        <v>48.972</v>
      </c>
      <c r="H20" s="40">
        <v>55.103</v>
      </c>
      <c r="I20" s="40">
        <v>63.002</v>
      </c>
      <c r="J20" s="40"/>
      <c r="K20" s="40">
        <v>269.548</v>
      </c>
      <c r="L20" s="44">
        <v>48.763</v>
      </c>
      <c r="M20" s="44">
        <v>50.419</v>
      </c>
      <c r="N20" s="44">
        <v>47.937</v>
      </c>
      <c r="O20" s="44">
        <v>53.809</v>
      </c>
      <c r="P20" s="44">
        <v>61.148</v>
      </c>
      <c r="Q20" s="44"/>
      <c r="R20" s="44">
        <v>262.076</v>
      </c>
      <c r="S20" s="42">
        <v>48.311</v>
      </c>
      <c r="T20" s="42">
        <v>50.34</v>
      </c>
      <c r="U20" s="42">
        <v>47.712</v>
      </c>
      <c r="V20" s="42">
        <v>53.258</v>
      </c>
      <c r="W20" s="42">
        <v>60.484</v>
      </c>
      <c r="X20" s="42"/>
      <c r="Y20" s="42">
        <v>260.105</v>
      </c>
      <c r="Z20" s="96">
        <v>791.729</v>
      </c>
      <c r="AA20" s="45"/>
    </row>
    <row r="21" spans="1:27" ht="15">
      <c r="A21" s="83">
        <v>25</v>
      </c>
      <c r="B21" s="4" t="s">
        <v>42</v>
      </c>
      <c r="C21" s="3" t="s">
        <v>65</v>
      </c>
      <c r="D21" s="4" t="s">
        <v>82</v>
      </c>
      <c r="E21" s="40">
        <v>45.316</v>
      </c>
      <c r="F21" s="40">
        <v>47.711</v>
      </c>
      <c r="G21" s="40">
        <v>45.6</v>
      </c>
      <c r="H21" s="40">
        <v>49.188</v>
      </c>
      <c r="I21" s="40">
        <v>58.515</v>
      </c>
      <c r="J21" s="40"/>
      <c r="K21" s="40">
        <v>246.33</v>
      </c>
      <c r="L21" s="44">
        <v>43.322</v>
      </c>
      <c r="M21" s="44">
        <v>44.759</v>
      </c>
      <c r="N21" s="44">
        <v>44.155</v>
      </c>
      <c r="O21" s="44">
        <v>47.44</v>
      </c>
      <c r="P21" s="44">
        <v>56.163</v>
      </c>
      <c r="Q21" s="44"/>
      <c r="R21" s="44">
        <v>235.839</v>
      </c>
      <c r="S21" s="42">
        <v>120</v>
      </c>
      <c r="T21" s="42">
        <v>46.546</v>
      </c>
      <c r="U21" s="42">
        <v>43.426</v>
      </c>
      <c r="V21" s="42">
        <v>47.489</v>
      </c>
      <c r="W21" s="42">
        <v>55.06</v>
      </c>
      <c r="X21" s="42"/>
      <c r="Y21" s="42">
        <v>312.521</v>
      </c>
      <c r="Z21" s="96">
        <v>794.69</v>
      </c>
      <c r="AA21" s="45"/>
    </row>
    <row r="22" spans="1:27" ht="15">
      <c r="A22" s="83">
        <v>63</v>
      </c>
      <c r="B22" s="4" t="s">
        <v>52</v>
      </c>
      <c r="C22" s="3" t="s">
        <v>67</v>
      </c>
      <c r="D22" s="4" t="s">
        <v>37</v>
      </c>
      <c r="E22" s="40">
        <v>51.358</v>
      </c>
      <c r="F22" s="40">
        <v>48.914</v>
      </c>
      <c r="G22" s="40">
        <v>45.393</v>
      </c>
      <c r="H22" s="40">
        <v>51.683</v>
      </c>
      <c r="I22" s="40">
        <v>60.845</v>
      </c>
      <c r="J22" s="40"/>
      <c r="K22" s="40">
        <v>258.193</v>
      </c>
      <c r="L22" s="44">
        <v>54.07</v>
      </c>
      <c r="M22" s="44">
        <v>48.785</v>
      </c>
      <c r="N22" s="44">
        <v>45.958</v>
      </c>
      <c r="O22" s="44">
        <v>56.759</v>
      </c>
      <c r="P22" s="44">
        <v>64.924</v>
      </c>
      <c r="Q22" s="44"/>
      <c r="R22" s="44">
        <v>270.496</v>
      </c>
      <c r="S22" s="42">
        <v>47.72</v>
      </c>
      <c r="T22" s="42">
        <v>54.347</v>
      </c>
      <c r="U22" s="42">
        <v>46.554</v>
      </c>
      <c r="V22" s="42">
        <v>56</v>
      </c>
      <c r="W22" s="42">
        <v>66.131</v>
      </c>
      <c r="X22" s="42"/>
      <c r="Y22" s="42">
        <v>270.752</v>
      </c>
      <c r="Z22" s="96">
        <v>799.441</v>
      </c>
      <c r="AA22" s="45"/>
    </row>
    <row r="23" spans="1:27" ht="15">
      <c r="A23" s="83">
        <v>79</v>
      </c>
      <c r="B23" s="4" t="s">
        <v>50</v>
      </c>
      <c r="C23" s="3" t="s">
        <v>76</v>
      </c>
      <c r="D23" s="4" t="s">
        <v>128</v>
      </c>
      <c r="E23" s="40">
        <v>50.051</v>
      </c>
      <c r="F23" s="40">
        <v>52.858</v>
      </c>
      <c r="G23" s="40">
        <v>47.521</v>
      </c>
      <c r="H23" s="40">
        <v>58.148</v>
      </c>
      <c r="I23" s="40">
        <v>64.02</v>
      </c>
      <c r="J23" s="40"/>
      <c r="K23" s="40">
        <v>272.598</v>
      </c>
      <c r="L23" s="44">
        <v>47.981</v>
      </c>
      <c r="M23" s="44">
        <v>50.565</v>
      </c>
      <c r="N23" s="44">
        <v>49.496</v>
      </c>
      <c r="O23" s="44">
        <v>54.104</v>
      </c>
      <c r="P23" s="44">
        <v>60.832</v>
      </c>
      <c r="Q23" s="44"/>
      <c r="R23" s="44">
        <v>262.978</v>
      </c>
      <c r="S23" s="42">
        <v>47.392</v>
      </c>
      <c r="T23" s="42">
        <v>51.875</v>
      </c>
      <c r="U23" s="42">
        <v>48.43</v>
      </c>
      <c r="V23" s="42">
        <v>53.672</v>
      </c>
      <c r="W23" s="42">
        <v>65.215</v>
      </c>
      <c r="X23" s="42"/>
      <c r="Y23" s="42">
        <v>266.584</v>
      </c>
      <c r="Z23" s="96">
        <v>802.16</v>
      </c>
      <c r="AA23" s="45"/>
    </row>
    <row r="24" spans="1:27" ht="15">
      <c r="A24" s="83">
        <v>130</v>
      </c>
      <c r="B24" s="4" t="s">
        <v>133</v>
      </c>
      <c r="C24" s="3" t="s">
        <v>23</v>
      </c>
      <c r="D24" s="4" t="s">
        <v>35</v>
      </c>
      <c r="E24" s="40">
        <v>54.308</v>
      </c>
      <c r="F24" s="40">
        <v>53.918</v>
      </c>
      <c r="G24" s="40">
        <v>48.768</v>
      </c>
      <c r="H24" s="40">
        <v>53.808</v>
      </c>
      <c r="I24" s="40">
        <v>61.35</v>
      </c>
      <c r="J24" s="40"/>
      <c r="K24" s="40">
        <v>272.152</v>
      </c>
      <c r="L24" s="44">
        <v>46.876</v>
      </c>
      <c r="M24" s="44">
        <v>50.326</v>
      </c>
      <c r="N24" s="44">
        <v>55.811</v>
      </c>
      <c r="O24" s="44">
        <v>54.207</v>
      </c>
      <c r="P24" s="44">
        <v>60.234</v>
      </c>
      <c r="Q24" s="44"/>
      <c r="R24" s="44">
        <v>267.454</v>
      </c>
      <c r="S24" s="42">
        <v>51.433</v>
      </c>
      <c r="T24" s="42">
        <v>50.275</v>
      </c>
      <c r="U24" s="42">
        <v>50.171</v>
      </c>
      <c r="V24" s="42">
        <v>54.79</v>
      </c>
      <c r="W24" s="42">
        <v>61.404</v>
      </c>
      <c r="X24" s="42"/>
      <c r="Y24" s="42">
        <v>268.073</v>
      </c>
      <c r="Z24" s="96">
        <v>807.679</v>
      </c>
      <c r="AA24" s="45"/>
    </row>
    <row r="25" spans="1:27" ht="15">
      <c r="A25" s="83">
        <v>132</v>
      </c>
      <c r="B25" s="4" t="s">
        <v>135</v>
      </c>
      <c r="C25" s="3" t="s">
        <v>76</v>
      </c>
      <c r="D25" s="4" t="s">
        <v>129</v>
      </c>
      <c r="E25" s="40">
        <v>54.449</v>
      </c>
      <c r="F25" s="40">
        <v>50.973</v>
      </c>
      <c r="G25" s="40">
        <v>48.349</v>
      </c>
      <c r="H25" s="40">
        <v>59.923</v>
      </c>
      <c r="I25" s="40">
        <v>66.32</v>
      </c>
      <c r="J25" s="40"/>
      <c r="K25" s="40">
        <v>280.014</v>
      </c>
      <c r="L25" s="44">
        <v>52.307</v>
      </c>
      <c r="M25" s="44">
        <v>50.001</v>
      </c>
      <c r="N25" s="44">
        <v>47.651</v>
      </c>
      <c r="O25" s="44">
        <v>56.575</v>
      </c>
      <c r="P25" s="44">
        <v>59.92</v>
      </c>
      <c r="Q25" s="44"/>
      <c r="R25" s="44">
        <v>266.454</v>
      </c>
      <c r="S25" s="42">
        <v>49.345</v>
      </c>
      <c r="T25" s="42">
        <v>49.578</v>
      </c>
      <c r="U25" s="42">
        <v>47.831</v>
      </c>
      <c r="V25" s="42">
        <v>57.595</v>
      </c>
      <c r="W25" s="42">
        <v>61.308</v>
      </c>
      <c r="X25" s="42"/>
      <c r="Y25" s="42">
        <v>265.657</v>
      </c>
      <c r="Z25" s="96">
        <v>812.125</v>
      </c>
      <c r="AA25" s="45"/>
    </row>
    <row r="26" spans="1:27" ht="15">
      <c r="A26" s="83">
        <v>15</v>
      </c>
      <c r="B26" s="4" t="s">
        <v>121</v>
      </c>
      <c r="C26" s="3" t="s">
        <v>65</v>
      </c>
      <c r="D26" s="4" t="s">
        <v>101</v>
      </c>
      <c r="E26" s="40">
        <v>51.806</v>
      </c>
      <c r="F26" s="40">
        <v>53.4</v>
      </c>
      <c r="G26" s="40">
        <v>50.514</v>
      </c>
      <c r="H26" s="40">
        <v>56.132</v>
      </c>
      <c r="I26" s="40">
        <v>64.758</v>
      </c>
      <c r="J26" s="40"/>
      <c r="K26" s="40">
        <v>276.61</v>
      </c>
      <c r="L26" s="44">
        <v>52.434</v>
      </c>
      <c r="M26" s="44">
        <v>50.258</v>
      </c>
      <c r="N26" s="44">
        <v>51.244</v>
      </c>
      <c r="O26" s="44">
        <v>54.492</v>
      </c>
      <c r="P26" s="44">
        <v>61.443</v>
      </c>
      <c r="Q26" s="44"/>
      <c r="R26" s="44">
        <v>269.871</v>
      </c>
      <c r="S26" s="42">
        <v>49.776</v>
      </c>
      <c r="T26" s="42">
        <v>51.139</v>
      </c>
      <c r="U26" s="42">
        <v>53.227</v>
      </c>
      <c r="V26" s="42">
        <v>52.893</v>
      </c>
      <c r="W26" s="42">
        <v>62.03</v>
      </c>
      <c r="X26" s="42"/>
      <c r="Y26" s="42">
        <v>269.065</v>
      </c>
      <c r="Z26" s="96">
        <v>815.546</v>
      </c>
      <c r="AA26" s="45"/>
    </row>
    <row r="27" spans="1:27" ht="15">
      <c r="A27" s="83">
        <v>285</v>
      </c>
      <c r="B27" s="4" t="s">
        <v>145</v>
      </c>
      <c r="C27" s="3" t="s">
        <v>67</v>
      </c>
      <c r="D27" s="4" t="s">
        <v>37</v>
      </c>
      <c r="E27" s="40">
        <v>50.292</v>
      </c>
      <c r="F27" s="40">
        <v>52.721</v>
      </c>
      <c r="G27" s="40">
        <v>56.852</v>
      </c>
      <c r="H27" s="40">
        <v>56.13</v>
      </c>
      <c r="I27" s="40">
        <v>66.228</v>
      </c>
      <c r="J27" s="40"/>
      <c r="K27" s="40">
        <v>282.223</v>
      </c>
      <c r="L27" s="44">
        <v>56.003</v>
      </c>
      <c r="M27" s="44">
        <v>53.116</v>
      </c>
      <c r="N27" s="44">
        <v>48.72</v>
      </c>
      <c r="O27" s="44">
        <v>58.579</v>
      </c>
      <c r="P27" s="44">
        <v>62.226</v>
      </c>
      <c r="Q27" s="44"/>
      <c r="R27" s="44">
        <v>278.644</v>
      </c>
      <c r="S27" s="42">
        <v>48.615</v>
      </c>
      <c r="T27" s="42">
        <v>49.943</v>
      </c>
      <c r="U27" s="42">
        <v>47.992</v>
      </c>
      <c r="V27" s="42">
        <v>54.192</v>
      </c>
      <c r="W27" s="42">
        <v>64.672</v>
      </c>
      <c r="X27" s="42"/>
      <c r="Y27" s="42">
        <v>265.414</v>
      </c>
      <c r="Z27" s="96">
        <v>826.281</v>
      </c>
      <c r="AA27" s="45"/>
    </row>
    <row r="28" spans="1:27" ht="15">
      <c r="A28" s="83">
        <v>282</v>
      </c>
      <c r="B28" s="4" t="s">
        <v>143</v>
      </c>
      <c r="C28" s="3" t="s">
        <v>76</v>
      </c>
      <c r="D28" s="4" t="s">
        <v>129</v>
      </c>
      <c r="E28" s="40">
        <v>50.025</v>
      </c>
      <c r="F28" s="40">
        <v>59.246</v>
      </c>
      <c r="G28" s="40">
        <v>49.755</v>
      </c>
      <c r="H28" s="40">
        <v>54.952</v>
      </c>
      <c r="I28" s="40">
        <v>67.333</v>
      </c>
      <c r="J28" s="40"/>
      <c r="K28" s="40">
        <v>281.311</v>
      </c>
      <c r="L28" s="44">
        <v>49.329</v>
      </c>
      <c r="M28" s="44">
        <v>55.862</v>
      </c>
      <c r="N28" s="44">
        <v>49.095</v>
      </c>
      <c r="O28" s="44">
        <v>54.1</v>
      </c>
      <c r="P28" s="44">
        <v>65.186</v>
      </c>
      <c r="Q28" s="44"/>
      <c r="R28" s="44">
        <v>273.572</v>
      </c>
      <c r="S28" s="42">
        <v>48.952</v>
      </c>
      <c r="T28" s="42">
        <v>53.681</v>
      </c>
      <c r="U28" s="42">
        <v>51.134</v>
      </c>
      <c r="V28" s="42">
        <v>54.405</v>
      </c>
      <c r="W28" s="42">
        <v>66.285</v>
      </c>
      <c r="X28" s="42"/>
      <c r="Y28" s="42">
        <v>274.457</v>
      </c>
      <c r="Z28" s="96">
        <v>829.34</v>
      </c>
      <c r="AA28" s="45"/>
    </row>
    <row r="29" spans="1:27" ht="15">
      <c r="A29" s="83">
        <v>260</v>
      </c>
      <c r="B29" s="4" t="s">
        <v>141</v>
      </c>
      <c r="C29" s="3" t="s">
        <v>67</v>
      </c>
      <c r="D29" s="4" t="s">
        <v>37</v>
      </c>
      <c r="E29" s="40">
        <v>50.607</v>
      </c>
      <c r="F29" s="40">
        <v>54.087</v>
      </c>
      <c r="G29" s="40">
        <v>49.044</v>
      </c>
      <c r="H29" s="40">
        <v>57.272</v>
      </c>
      <c r="I29" s="40">
        <v>76.488</v>
      </c>
      <c r="J29" s="40"/>
      <c r="K29" s="40">
        <v>287.498</v>
      </c>
      <c r="L29" s="44">
        <v>53.297</v>
      </c>
      <c r="M29" s="44">
        <v>53.959</v>
      </c>
      <c r="N29" s="44">
        <v>50.758</v>
      </c>
      <c r="O29" s="44">
        <v>56.775</v>
      </c>
      <c r="P29" s="44">
        <v>62.556</v>
      </c>
      <c r="Q29" s="44"/>
      <c r="R29" s="44">
        <v>277.345</v>
      </c>
      <c r="S29" s="42">
        <v>49.977</v>
      </c>
      <c r="T29" s="42">
        <v>50.905</v>
      </c>
      <c r="U29" s="42">
        <v>48.774</v>
      </c>
      <c r="V29" s="42">
        <v>55.759</v>
      </c>
      <c r="W29" s="42">
        <v>61.647</v>
      </c>
      <c r="X29" s="42"/>
      <c r="Y29" s="42">
        <v>267.062</v>
      </c>
      <c r="Z29" s="96">
        <v>831.905</v>
      </c>
      <c r="AA29" s="45"/>
    </row>
    <row r="30" spans="1:27" ht="15">
      <c r="A30" s="83">
        <v>97</v>
      </c>
      <c r="B30" s="4" t="s">
        <v>58</v>
      </c>
      <c r="C30" s="3" t="s">
        <v>65</v>
      </c>
      <c r="D30" s="4" t="s">
        <v>83</v>
      </c>
      <c r="E30" s="40">
        <v>55.698</v>
      </c>
      <c r="F30" s="40">
        <v>54.041</v>
      </c>
      <c r="G30" s="40">
        <v>49.088</v>
      </c>
      <c r="H30" s="40">
        <v>56.501</v>
      </c>
      <c r="I30" s="40">
        <v>68.948</v>
      </c>
      <c r="J30" s="40"/>
      <c r="K30" s="40">
        <v>284.276</v>
      </c>
      <c r="L30" s="44">
        <v>52.399</v>
      </c>
      <c r="M30" s="44">
        <v>51.895</v>
      </c>
      <c r="N30" s="44">
        <v>51.785</v>
      </c>
      <c r="O30" s="44">
        <v>57.038</v>
      </c>
      <c r="P30" s="44">
        <v>67.133</v>
      </c>
      <c r="Q30" s="44"/>
      <c r="R30" s="44">
        <v>280.25</v>
      </c>
      <c r="S30" s="42">
        <v>52.46</v>
      </c>
      <c r="T30" s="42">
        <v>59.587</v>
      </c>
      <c r="U30" s="42">
        <v>47.952</v>
      </c>
      <c r="V30" s="42">
        <v>57.057</v>
      </c>
      <c r="W30" s="42">
        <v>67.763</v>
      </c>
      <c r="X30" s="42"/>
      <c r="Y30" s="42">
        <v>284.819</v>
      </c>
      <c r="Z30" s="96">
        <v>849.345</v>
      </c>
      <c r="AA30" s="45"/>
    </row>
    <row r="31" spans="1:27" ht="15">
      <c r="A31" s="83">
        <v>49</v>
      </c>
      <c r="B31" s="4" t="s">
        <v>57</v>
      </c>
      <c r="C31" s="3" t="s">
        <v>76</v>
      </c>
      <c r="D31" s="4" t="s">
        <v>128</v>
      </c>
      <c r="E31" s="40">
        <v>51.568</v>
      </c>
      <c r="F31" s="40">
        <v>57.503</v>
      </c>
      <c r="G31" s="40">
        <v>52.61</v>
      </c>
      <c r="H31" s="40">
        <v>57.037</v>
      </c>
      <c r="I31" s="40">
        <v>74.102</v>
      </c>
      <c r="J31" s="40"/>
      <c r="K31" s="40">
        <v>292.82</v>
      </c>
      <c r="L31" s="44">
        <v>50.679</v>
      </c>
      <c r="M31" s="44">
        <v>53.246</v>
      </c>
      <c r="N31" s="44">
        <v>52.941</v>
      </c>
      <c r="O31" s="44">
        <v>59.726</v>
      </c>
      <c r="P31" s="44">
        <v>66.459</v>
      </c>
      <c r="Q31" s="44"/>
      <c r="R31" s="44">
        <v>283.051</v>
      </c>
      <c r="S31" s="42">
        <v>50.216</v>
      </c>
      <c r="T31" s="42">
        <v>52.653</v>
      </c>
      <c r="U31" s="42">
        <v>50.475</v>
      </c>
      <c r="V31" s="42">
        <v>54.98</v>
      </c>
      <c r="W31" s="42">
        <v>68.136</v>
      </c>
      <c r="X31" s="42"/>
      <c r="Y31" s="42">
        <v>276.46</v>
      </c>
      <c r="Z31" s="96">
        <v>852.331</v>
      </c>
      <c r="AA31" s="45"/>
    </row>
    <row r="32" spans="1:27" ht="15">
      <c r="A32" s="83">
        <v>306</v>
      </c>
      <c r="B32" s="4" t="s">
        <v>150</v>
      </c>
      <c r="C32" s="3" t="s">
        <v>76</v>
      </c>
      <c r="D32" s="4" t="s">
        <v>129</v>
      </c>
      <c r="E32" s="40">
        <v>55.854</v>
      </c>
      <c r="F32" s="40">
        <v>57.591</v>
      </c>
      <c r="G32" s="40">
        <v>54.791</v>
      </c>
      <c r="H32" s="40">
        <v>61.821</v>
      </c>
      <c r="I32" s="40">
        <v>67.233</v>
      </c>
      <c r="J32" s="40"/>
      <c r="K32" s="40">
        <v>297.29</v>
      </c>
      <c r="L32" s="44">
        <v>52.182</v>
      </c>
      <c r="M32" s="44">
        <v>53.905</v>
      </c>
      <c r="N32" s="44">
        <v>51.357</v>
      </c>
      <c r="O32" s="44">
        <v>56.799</v>
      </c>
      <c r="P32" s="44">
        <v>68.299</v>
      </c>
      <c r="Q32" s="44"/>
      <c r="R32" s="44">
        <v>282.542</v>
      </c>
      <c r="S32" s="42">
        <v>49.572</v>
      </c>
      <c r="T32" s="42">
        <v>52.167</v>
      </c>
      <c r="U32" s="42">
        <v>50.036</v>
      </c>
      <c r="V32" s="42">
        <v>58.088</v>
      </c>
      <c r="W32" s="42">
        <v>65.96</v>
      </c>
      <c r="X32" s="42"/>
      <c r="Y32" s="42">
        <v>275.823</v>
      </c>
      <c r="Z32" s="96">
        <v>855.655</v>
      </c>
      <c r="AA32" s="45"/>
    </row>
    <row r="33" spans="1:27" ht="15">
      <c r="A33" s="83">
        <v>283</v>
      </c>
      <c r="B33" s="4" t="s">
        <v>74</v>
      </c>
      <c r="C33" s="3" t="s">
        <v>67</v>
      </c>
      <c r="D33" s="4" t="s">
        <v>37</v>
      </c>
      <c r="E33" s="40">
        <v>55.644</v>
      </c>
      <c r="F33" s="40">
        <v>56.972</v>
      </c>
      <c r="G33" s="40">
        <v>51.478</v>
      </c>
      <c r="H33" s="40">
        <v>59.409</v>
      </c>
      <c r="I33" s="40">
        <v>69.088</v>
      </c>
      <c r="J33" s="40"/>
      <c r="K33" s="40">
        <v>292.591</v>
      </c>
      <c r="L33" s="44">
        <v>52.473</v>
      </c>
      <c r="M33" s="44">
        <v>57.298</v>
      </c>
      <c r="N33" s="44">
        <v>53.16</v>
      </c>
      <c r="O33" s="44">
        <v>56.577</v>
      </c>
      <c r="P33" s="44">
        <v>66.169</v>
      </c>
      <c r="Q33" s="44"/>
      <c r="R33" s="44">
        <v>285.677</v>
      </c>
      <c r="S33" s="42">
        <v>52.509</v>
      </c>
      <c r="T33" s="42">
        <v>56.055</v>
      </c>
      <c r="U33" s="42">
        <v>53.712</v>
      </c>
      <c r="V33" s="42">
        <v>58.478</v>
      </c>
      <c r="W33" s="42">
        <v>66.275</v>
      </c>
      <c r="X33" s="42"/>
      <c r="Y33" s="42">
        <v>287.029</v>
      </c>
      <c r="Z33" s="96">
        <v>865.297</v>
      </c>
      <c r="AA33" s="45"/>
    </row>
    <row r="34" spans="1:27" ht="15">
      <c r="A34" s="83">
        <v>365</v>
      </c>
      <c r="B34" s="4" t="s">
        <v>151</v>
      </c>
      <c r="C34" s="3" t="s">
        <v>65</v>
      </c>
      <c r="D34" s="4" t="s">
        <v>83</v>
      </c>
      <c r="E34" s="40">
        <v>57.285</v>
      </c>
      <c r="F34" s="40">
        <v>56.605</v>
      </c>
      <c r="G34" s="40">
        <v>53.835</v>
      </c>
      <c r="H34" s="40">
        <v>61.973</v>
      </c>
      <c r="I34" s="40">
        <v>68.035</v>
      </c>
      <c r="J34" s="40"/>
      <c r="K34" s="40">
        <v>297.733</v>
      </c>
      <c r="L34" s="44">
        <v>56.048</v>
      </c>
      <c r="M34" s="44">
        <v>58.377</v>
      </c>
      <c r="N34" s="44">
        <v>52.975</v>
      </c>
      <c r="O34" s="44">
        <v>61.034</v>
      </c>
      <c r="P34" s="44">
        <v>72.891</v>
      </c>
      <c r="Q34" s="44"/>
      <c r="R34" s="44">
        <v>301.325</v>
      </c>
      <c r="S34" s="42">
        <v>58.41</v>
      </c>
      <c r="T34" s="42">
        <v>68.555</v>
      </c>
      <c r="U34" s="42">
        <v>55.647</v>
      </c>
      <c r="V34" s="42">
        <v>58.387</v>
      </c>
      <c r="W34" s="42">
        <v>71.247</v>
      </c>
      <c r="X34" s="42"/>
      <c r="Y34" s="42">
        <v>312.246</v>
      </c>
      <c r="Z34" s="96">
        <v>911.304</v>
      </c>
      <c r="AA34" s="45"/>
    </row>
    <row r="35" spans="1:27" ht="15">
      <c r="A35" s="83">
        <v>284</v>
      </c>
      <c r="B35" s="4" t="s">
        <v>144</v>
      </c>
      <c r="C35" s="3" t="s">
        <v>24</v>
      </c>
      <c r="D35" s="4" t="s">
        <v>37</v>
      </c>
      <c r="E35" s="40">
        <v>63.963</v>
      </c>
      <c r="F35" s="40">
        <v>62.623</v>
      </c>
      <c r="G35" s="40">
        <v>54.149</v>
      </c>
      <c r="H35" s="40">
        <v>67.956</v>
      </c>
      <c r="I35" s="40">
        <v>71.811</v>
      </c>
      <c r="J35" s="40"/>
      <c r="K35" s="40">
        <v>320.502</v>
      </c>
      <c r="L35" s="44">
        <v>55.499</v>
      </c>
      <c r="M35" s="44">
        <v>56.229</v>
      </c>
      <c r="N35" s="44">
        <v>55.83</v>
      </c>
      <c r="O35" s="44">
        <v>69.23</v>
      </c>
      <c r="P35" s="44">
        <v>70.551</v>
      </c>
      <c r="Q35" s="44"/>
      <c r="R35" s="44">
        <v>307.339</v>
      </c>
      <c r="S35" s="42">
        <v>59.915</v>
      </c>
      <c r="T35" s="42">
        <v>56.455</v>
      </c>
      <c r="U35" s="42">
        <v>53.274</v>
      </c>
      <c r="V35" s="42">
        <v>61.688</v>
      </c>
      <c r="W35" s="42">
        <v>69.52</v>
      </c>
      <c r="X35" s="42"/>
      <c r="Y35" s="42">
        <v>300.852</v>
      </c>
      <c r="Z35" s="96">
        <v>928.693</v>
      </c>
      <c r="AA35" s="45"/>
    </row>
    <row r="36" spans="1:27" ht="15">
      <c r="A36" s="83">
        <v>34</v>
      </c>
      <c r="B36" s="4" t="s">
        <v>60</v>
      </c>
      <c r="C36" s="3" t="s">
        <v>65</v>
      </c>
      <c r="D36" s="4" t="s">
        <v>61</v>
      </c>
      <c r="E36" s="40">
        <v>58.479</v>
      </c>
      <c r="F36" s="40">
        <v>58.483</v>
      </c>
      <c r="G36" s="40">
        <v>62.848</v>
      </c>
      <c r="H36" s="40">
        <v>65.567</v>
      </c>
      <c r="I36" s="40">
        <v>120</v>
      </c>
      <c r="J36" s="40"/>
      <c r="K36" s="40">
        <v>365.377</v>
      </c>
      <c r="L36" s="44">
        <v>56.8</v>
      </c>
      <c r="M36" s="44">
        <v>56.378</v>
      </c>
      <c r="N36" s="44">
        <v>56.603</v>
      </c>
      <c r="O36" s="44">
        <v>62.71</v>
      </c>
      <c r="P36" s="44">
        <v>68.049</v>
      </c>
      <c r="Q36" s="44"/>
      <c r="R36" s="44">
        <v>300.54</v>
      </c>
      <c r="S36" s="42">
        <v>55.544</v>
      </c>
      <c r="T36" s="42">
        <v>57.292</v>
      </c>
      <c r="U36" s="42">
        <v>53.559</v>
      </c>
      <c r="V36" s="42">
        <v>62.817</v>
      </c>
      <c r="W36" s="42">
        <v>70.243</v>
      </c>
      <c r="X36" s="42"/>
      <c r="Y36" s="42">
        <v>299.455</v>
      </c>
      <c r="Z36" s="96">
        <v>965.372</v>
      </c>
      <c r="AA36" s="45"/>
    </row>
    <row r="37" spans="1:27" ht="15">
      <c r="A37" s="83">
        <v>112</v>
      </c>
      <c r="B37" s="4" t="s">
        <v>153</v>
      </c>
      <c r="C37" s="3" t="s">
        <v>76</v>
      </c>
      <c r="D37" s="4" t="s">
        <v>35</v>
      </c>
      <c r="E37" s="40">
        <v>62.954</v>
      </c>
      <c r="F37" s="40">
        <v>58.773</v>
      </c>
      <c r="G37" s="40">
        <v>63.949</v>
      </c>
      <c r="H37" s="40">
        <v>60.872</v>
      </c>
      <c r="I37" s="40">
        <v>75.578</v>
      </c>
      <c r="J37" s="40"/>
      <c r="K37" s="40">
        <v>322.126</v>
      </c>
      <c r="L37" s="44">
        <v>59.425</v>
      </c>
      <c r="M37" s="44">
        <v>60.525</v>
      </c>
      <c r="N37" s="44">
        <v>62.568</v>
      </c>
      <c r="O37" s="44">
        <v>64.006</v>
      </c>
      <c r="P37" s="44">
        <v>76.386</v>
      </c>
      <c r="Q37" s="44"/>
      <c r="R37" s="44">
        <v>322.91</v>
      </c>
      <c r="S37" s="42">
        <v>57.409</v>
      </c>
      <c r="T37" s="42">
        <v>64.149</v>
      </c>
      <c r="U37" s="42">
        <v>59.894</v>
      </c>
      <c r="V37" s="42">
        <v>63.998</v>
      </c>
      <c r="W37" s="42">
        <v>75.481</v>
      </c>
      <c r="X37" s="42"/>
      <c r="Y37" s="42">
        <v>320.931</v>
      </c>
      <c r="Z37" s="96">
        <v>965.967</v>
      </c>
      <c r="AA37" s="45"/>
    </row>
    <row r="38" spans="1:27" ht="15">
      <c r="A38" s="83">
        <v>134</v>
      </c>
      <c r="B38" s="4" t="s">
        <v>137</v>
      </c>
      <c r="C38" s="3" t="s">
        <v>24</v>
      </c>
      <c r="D38" s="4" t="s">
        <v>37</v>
      </c>
      <c r="E38" s="40">
        <v>65.712</v>
      </c>
      <c r="F38" s="40">
        <v>65.885</v>
      </c>
      <c r="G38" s="40">
        <v>60.822</v>
      </c>
      <c r="H38" s="40">
        <v>75.546</v>
      </c>
      <c r="I38" s="40">
        <v>83.485</v>
      </c>
      <c r="J38" s="40"/>
      <c r="K38" s="40">
        <v>351.45</v>
      </c>
      <c r="L38" s="44">
        <v>60.632</v>
      </c>
      <c r="M38" s="44">
        <v>63.666</v>
      </c>
      <c r="N38" s="44">
        <v>67.48</v>
      </c>
      <c r="O38" s="44">
        <v>64.67</v>
      </c>
      <c r="P38" s="44">
        <v>75.142</v>
      </c>
      <c r="Q38" s="44"/>
      <c r="R38" s="44">
        <v>331.59</v>
      </c>
      <c r="S38" s="42">
        <v>62.856</v>
      </c>
      <c r="T38" s="42">
        <v>62.765</v>
      </c>
      <c r="U38" s="42">
        <v>56.438</v>
      </c>
      <c r="V38" s="42">
        <v>71.733</v>
      </c>
      <c r="W38" s="42">
        <v>75.901</v>
      </c>
      <c r="X38" s="42"/>
      <c r="Y38" s="42">
        <v>329.693</v>
      </c>
      <c r="Z38" s="96">
        <v>1012.733</v>
      </c>
      <c r="AA38" s="45"/>
    </row>
    <row r="39" spans="1:27" ht="15">
      <c r="A39" s="83">
        <v>135</v>
      </c>
      <c r="B39" s="4" t="s">
        <v>138</v>
      </c>
      <c r="C39" s="3" t="s">
        <v>115</v>
      </c>
      <c r="D39" s="4" t="s">
        <v>37</v>
      </c>
      <c r="E39" s="40">
        <v>65</v>
      </c>
      <c r="F39" s="40">
        <v>73.717</v>
      </c>
      <c r="G39" s="40">
        <v>62.736</v>
      </c>
      <c r="H39" s="40">
        <v>70.107</v>
      </c>
      <c r="I39" s="40">
        <v>79.565</v>
      </c>
      <c r="J39" s="40"/>
      <c r="K39" s="40">
        <v>351.125</v>
      </c>
      <c r="L39" s="44">
        <v>62.14</v>
      </c>
      <c r="M39" s="44">
        <v>64.899</v>
      </c>
      <c r="N39" s="44">
        <v>58.293</v>
      </c>
      <c r="O39" s="44">
        <v>71.695</v>
      </c>
      <c r="P39" s="44">
        <v>79.141</v>
      </c>
      <c r="Q39" s="44"/>
      <c r="R39" s="44">
        <v>336.168</v>
      </c>
      <c r="S39" s="42">
        <v>57.094</v>
      </c>
      <c r="T39" s="42">
        <v>58.155</v>
      </c>
      <c r="U39" s="42">
        <v>57.403</v>
      </c>
      <c r="V39" s="42">
        <v>75.08</v>
      </c>
      <c r="W39" s="42">
        <v>81.174</v>
      </c>
      <c r="X39" s="42"/>
      <c r="Y39" s="42">
        <v>328.906</v>
      </c>
      <c r="Z39" s="96">
        <v>1016.199</v>
      </c>
      <c r="AA39" s="45"/>
    </row>
    <row r="40" spans="1:27" ht="15">
      <c r="A40" s="83">
        <v>106</v>
      </c>
      <c r="B40" s="4" t="s">
        <v>154</v>
      </c>
      <c r="C40" s="3" t="s">
        <v>115</v>
      </c>
      <c r="D40" s="4" t="s">
        <v>37</v>
      </c>
      <c r="E40" s="40">
        <v>79.514</v>
      </c>
      <c r="F40" s="40">
        <v>86.935</v>
      </c>
      <c r="G40" s="40">
        <v>71.263</v>
      </c>
      <c r="H40" s="40">
        <v>88.664</v>
      </c>
      <c r="I40" s="40">
        <v>86.14</v>
      </c>
      <c r="J40" s="40"/>
      <c r="K40" s="40">
        <v>412.516</v>
      </c>
      <c r="L40" s="44">
        <v>69.892</v>
      </c>
      <c r="M40" s="44">
        <v>73.514</v>
      </c>
      <c r="N40" s="44">
        <v>64.006</v>
      </c>
      <c r="O40" s="44">
        <v>68.819</v>
      </c>
      <c r="P40" s="44">
        <v>85.711</v>
      </c>
      <c r="Q40" s="44"/>
      <c r="R40" s="44">
        <v>361.942</v>
      </c>
      <c r="S40" s="42">
        <v>65.642</v>
      </c>
      <c r="T40" s="42">
        <v>75.644</v>
      </c>
      <c r="U40" s="42">
        <v>64.198</v>
      </c>
      <c r="V40" s="42">
        <v>72.778</v>
      </c>
      <c r="W40" s="42">
        <v>90.395</v>
      </c>
      <c r="X40" s="42"/>
      <c r="Y40" s="42">
        <v>368.657</v>
      </c>
      <c r="Z40" s="96">
        <v>1143.115</v>
      </c>
      <c r="AA40" s="45"/>
    </row>
    <row r="41" spans="1:26" ht="15">
      <c r="A41" s="83">
        <v>93</v>
      </c>
      <c r="B41" s="4" t="s">
        <v>130</v>
      </c>
      <c r="C41" s="3" t="s">
        <v>65</v>
      </c>
      <c r="D41" s="4" t="s">
        <v>83</v>
      </c>
      <c r="E41" s="40">
        <v>78.204</v>
      </c>
      <c r="F41" s="40">
        <v>79.117</v>
      </c>
      <c r="G41" s="40">
        <v>71.499</v>
      </c>
      <c r="H41" s="40">
        <v>67.132</v>
      </c>
      <c r="I41" s="40">
        <v>100.377</v>
      </c>
      <c r="J41" s="40"/>
      <c r="K41" s="40">
        <v>396.329</v>
      </c>
      <c r="L41" s="44">
        <v>74.984</v>
      </c>
      <c r="M41" s="44">
        <v>77.509</v>
      </c>
      <c r="N41" s="44">
        <v>68.91</v>
      </c>
      <c r="O41" s="44">
        <v>72.834</v>
      </c>
      <c r="P41" s="44">
        <v>89.503</v>
      </c>
      <c r="Q41" s="44"/>
      <c r="R41" s="44">
        <v>383.74</v>
      </c>
      <c r="S41" s="42">
        <v>67.029</v>
      </c>
      <c r="T41" s="42">
        <v>73.147</v>
      </c>
      <c r="U41" s="42">
        <v>75.01</v>
      </c>
      <c r="V41" s="42">
        <v>73.454</v>
      </c>
      <c r="W41" s="42">
        <v>94.825</v>
      </c>
      <c r="X41" s="42"/>
      <c r="Y41" s="42">
        <v>383.465</v>
      </c>
      <c r="Z41" s="96">
        <v>1163.534</v>
      </c>
    </row>
    <row r="42" spans="1:26" ht="15.75" thickBot="1">
      <c r="A42" s="84">
        <v>109</v>
      </c>
      <c r="B42" s="34" t="s">
        <v>132</v>
      </c>
      <c r="C42" s="35" t="s">
        <v>76</v>
      </c>
      <c r="D42" s="34" t="s">
        <v>129</v>
      </c>
      <c r="E42" s="86">
        <v>48.58</v>
      </c>
      <c r="F42" s="86">
        <v>50.071</v>
      </c>
      <c r="G42" s="86">
        <v>49.169</v>
      </c>
      <c r="H42" s="86">
        <v>77.829</v>
      </c>
      <c r="I42" s="86">
        <v>120</v>
      </c>
      <c r="J42" s="86"/>
      <c r="K42" s="86">
        <v>345.649</v>
      </c>
      <c r="L42" s="97">
        <v>120</v>
      </c>
      <c r="M42" s="97">
        <v>120</v>
      </c>
      <c r="N42" s="97">
        <v>120</v>
      </c>
      <c r="O42" s="97">
        <v>120</v>
      </c>
      <c r="P42" s="97">
        <v>120</v>
      </c>
      <c r="Q42" s="97"/>
      <c r="R42" s="97">
        <v>600</v>
      </c>
      <c r="S42" s="88">
        <v>120</v>
      </c>
      <c r="T42" s="88">
        <v>120</v>
      </c>
      <c r="U42" s="88">
        <v>120</v>
      </c>
      <c r="V42" s="88">
        <v>120</v>
      </c>
      <c r="W42" s="88">
        <v>120</v>
      </c>
      <c r="X42" s="88"/>
      <c r="Y42" s="88">
        <v>600</v>
      </c>
      <c r="Z42" s="98">
        <v>1545.649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0"/>
  <sheetViews>
    <sheetView zoomScale="125" zoomScaleNormal="125" workbookViewId="0" topLeftCell="A9">
      <selection activeCell="A1" sqref="A1"/>
    </sheetView>
  </sheetViews>
  <sheetFormatPr defaultColWidth="11.00390625" defaultRowHeight="15.75"/>
  <cols>
    <col min="1" max="1" width="9.00390625" style="1" customWidth="1"/>
    <col min="2" max="2" width="25.625" style="0" customWidth="1"/>
    <col min="3" max="3" width="10.875" style="1" customWidth="1"/>
    <col min="4" max="4" width="14.625" style="0" customWidth="1"/>
  </cols>
  <sheetData>
    <row r="1" spans="1:26" ht="15">
      <c r="A1" s="99" t="s">
        <v>79</v>
      </c>
      <c r="B1" s="28" t="s">
        <v>0</v>
      </c>
      <c r="C1" s="28" t="s">
        <v>1</v>
      </c>
      <c r="D1" s="28" t="s">
        <v>2</v>
      </c>
      <c r="E1" s="92" t="s">
        <v>3</v>
      </c>
      <c r="F1" s="92" t="s">
        <v>4</v>
      </c>
      <c r="G1" s="92" t="s">
        <v>5</v>
      </c>
      <c r="H1" s="92" t="s">
        <v>6</v>
      </c>
      <c r="I1" s="92" t="s">
        <v>7</v>
      </c>
      <c r="J1" s="92" t="s">
        <v>8</v>
      </c>
      <c r="K1" s="92" t="s">
        <v>9</v>
      </c>
      <c r="L1" s="100" t="s">
        <v>10</v>
      </c>
      <c r="M1" s="100" t="s">
        <v>11</v>
      </c>
      <c r="N1" s="100" t="s">
        <v>12</v>
      </c>
      <c r="O1" s="100" t="s">
        <v>13</v>
      </c>
      <c r="P1" s="100" t="s">
        <v>14</v>
      </c>
      <c r="Q1" s="100" t="s">
        <v>8</v>
      </c>
      <c r="R1" s="100" t="s">
        <v>15</v>
      </c>
      <c r="S1" s="94" t="s">
        <v>16</v>
      </c>
      <c r="T1" s="94" t="s">
        <v>17</v>
      </c>
      <c r="U1" s="94" t="s">
        <v>18</v>
      </c>
      <c r="V1" s="94" t="s">
        <v>19</v>
      </c>
      <c r="W1" s="94" t="s">
        <v>20</v>
      </c>
      <c r="X1" s="94" t="s">
        <v>8</v>
      </c>
      <c r="Y1" s="94" t="s">
        <v>21</v>
      </c>
      <c r="Z1" s="101" t="s">
        <v>22</v>
      </c>
    </row>
    <row r="2" spans="1:26" ht="15">
      <c r="A2" s="83">
        <v>13</v>
      </c>
      <c r="B2" s="4" t="s">
        <v>63</v>
      </c>
      <c r="C2" s="3" t="s">
        <v>27</v>
      </c>
      <c r="D2" s="4" t="s">
        <v>35</v>
      </c>
      <c r="E2" s="40">
        <v>40.128</v>
      </c>
      <c r="F2" s="40">
        <v>38.445</v>
      </c>
      <c r="G2" s="40">
        <v>37.409</v>
      </c>
      <c r="H2" s="40">
        <v>39.374</v>
      </c>
      <c r="I2" s="40">
        <v>44.758</v>
      </c>
      <c r="J2" s="40"/>
      <c r="K2" s="40">
        <v>200.114</v>
      </c>
      <c r="L2" s="46">
        <v>38.74</v>
      </c>
      <c r="M2" s="46">
        <v>38.869</v>
      </c>
      <c r="N2" s="46">
        <v>36.858</v>
      </c>
      <c r="O2" s="46">
        <v>39.047</v>
      </c>
      <c r="P2" s="46">
        <v>44.206</v>
      </c>
      <c r="Q2" s="46"/>
      <c r="R2" s="46">
        <v>197.72</v>
      </c>
      <c r="S2" s="42">
        <v>39.65</v>
      </c>
      <c r="T2" s="42">
        <v>37.41</v>
      </c>
      <c r="U2" s="42">
        <v>36.882</v>
      </c>
      <c r="V2" s="42">
        <v>39.395</v>
      </c>
      <c r="W2" s="42">
        <v>43.517</v>
      </c>
      <c r="X2" s="42"/>
      <c r="Y2" s="42">
        <v>196.854</v>
      </c>
      <c r="Z2" s="102">
        <v>594.688</v>
      </c>
    </row>
    <row r="3" spans="1:26" ht="15">
      <c r="A3" s="83">
        <v>298</v>
      </c>
      <c r="B3" s="4" t="s">
        <v>155</v>
      </c>
      <c r="C3" s="3" t="s">
        <v>27</v>
      </c>
      <c r="D3" s="4" t="s">
        <v>35</v>
      </c>
      <c r="E3" s="40">
        <v>43.545</v>
      </c>
      <c r="F3" s="40">
        <v>41.316</v>
      </c>
      <c r="G3" s="40">
        <v>42.744</v>
      </c>
      <c r="H3" s="40">
        <v>43.662</v>
      </c>
      <c r="I3" s="40">
        <v>50.744</v>
      </c>
      <c r="J3" s="40"/>
      <c r="K3" s="40">
        <v>222.011</v>
      </c>
      <c r="L3" s="46">
        <v>42.57</v>
      </c>
      <c r="M3" s="46">
        <v>40.606</v>
      </c>
      <c r="N3" s="46">
        <v>39.616</v>
      </c>
      <c r="O3" s="46">
        <v>42.956</v>
      </c>
      <c r="P3" s="46">
        <v>48.879</v>
      </c>
      <c r="Q3" s="46"/>
      <c r="R3" s="46">
        <v>214.627</v>
      </c>
      <c r="S3" s="42">
        <v>41.602</v>
      </c>
      <c r="T3" s="42">
        <v>40.798</v>
      </c>
      <c r="U3" s="42">
        <v>39.832</v>
      </c>
      <c r="V3" s="42">
        <v>42.324</v>
      </c>
      <c r="W3" s="42">
        <v>47.728</v>
      </c>
      <c r="X3" s="42"/>
      <c r="Y3" s="42">
        <v>212.284</v>
      </c>
      <c r="Z3" s="102">
        <v>648.922</v>
      </c>
    </row>
    <row r="4" spans="1:26" ht="15">
      <c r="A4" s="83">
        <v>20</v>
      </c>
      <c r="B4" s="4" t="s">
        <v>34</v>
      </c>
      <c r="C4" s="3" t="s">
        <v>65</v>
      </c>
      <c r="D4" s="4" t="s">
        <v>84</v>
      </c>
      <c r="E4" s="40">
        <v>43.612</v>
      </c>
      <c r="F4" s="40">
        <v>42.06</v>
      </c>
      <c r="G4" s="40">
        <v>41.942</v>
      </c>
      <c r="H4" s="40">
        <v>45.776</v>
      </c>
      <c r="I4" s="40">
        <v>50.506</v>
      </c>
      <c r="J4" s="40"/>
      <c r="K4" s="40">
        <v>223.896</v>
      </c>
      <c r="L4" s="46">
        <v>44.385</v>
      </c>
      <c r="M4" s="46">
        <v>41.691</v>
      </c>
      <c r="N4" s="46">
        <v>40.995</v>
      </c>
      <c r="O4" s="46">
        <v>44.979</v>
      </c>
      <c r="P4" s="46">
        <v>49.976</v>
      </c>
      <c r="Q4" s="46"/>
      <c r="R4" s="46">
        <v>222.026</v>
      </c>
      <c r="S4" s="42">
        <v>44.144</v>
      </c>
      <c r="T4" s="42">
        <v>42.251</v>
      </c>
      <c r="U4" s="42">
        <v>40.82</v>
      </c>
      <c r="V4" s="42">
        <v>43.467</v>
      </c>
      <c r="W4" s="42">
        <v>49.605</v>
      </c>
      <c r="X4" s="42"/>
      <c r="Y4" s="42">
        <v>220.287</v>
      </c>
      <c r="Z4" s="102">
        <v>666.209</v>
      </c>
    </row>
    <row r="5" spans="1:26" ht="15">
      <c r="A5" s="83">
        <v>271</v>
      </c>
      <c r="B5" s="4" t="s">
        <v>94</v>
      </c>
      <c r="C5" s="3" t="s">
        <v>65</v>
      </c>
      <c r="D5" s="4"/>
      <c r="E5" s="40">
        <v>45.618</v>
      </c>
      <c r="F5" s="40">
        <v>43.821</v>
      </c>
      <c r="G5" s="40">
        <v>44.708</v>
      </c>
      <c r="H5" s="40">
        <v>46.118</v>
      </c>
      <c r="I5" s="40">
        <v>53.358</v>
      </c>
      <c r="J5" s="40"/>
      <c r="K5" s="40">
        <v>233.623</v>
      </c>
      <c r="L5" s="46">
        <v>44.431</v>
      </c>
      <c r="M5" s="46">
        <v>43.653</v>
      </c>
      <c r="N5" s="46">
        <v>42.449</v>
      </c>
      <c r="O5" s="46">
        <v>44.913</v>
      </c>
      <c r="P5" s="46">
        <v>50.663</v>
      </c>
      <c r="Q5" s="46"/>
      <c r="R5" s="46">
        <v>226.109</v>
      </c>
      <c r="S5" s="42">
        <v>45.894</v>
      </c>
      <c r="T5" s="42">
        <v>42.9</v>
      </c>
      <c r="U5" s="42">
        <v>41.82</v>
      </c>
      <c r="V5" s="42">
        <v>43.76</v>
      </c>
      <c r="W5" s="42">
        <v>49.576</v>
      </c>
      <c r="X5" s="42"/>
      <c r="Y5" s="42">
        <v>223.95</v>
      </c>
      <c r="Z5" s="102">
        <v>683.682</v>
      </c>
    </row>
    <row r="6" spans="1:26" ht="15">
      <c r="A6" s="83">
        <v>46</v>
      </c>
      <c r="B6" s="4" t="s">
        <v>38</v>
      </c>
      <c r="C6" s="3" t="s">
        <v>65</v>
      </c>
      <c r="D6" s="4" t="s">
        <v>101</v>
      </c>
      <c r="E6" s="40">
        <v>45.754</v>
      </c>
      <c r="F6" s="40">
        <v>43.803</v>
      </c>
      <c r="G6" s="40">
        <v>44.472</v>
      </c>
      <c r="H6" s="40">
        <v>46.318</v>
      </c>
      <c r="I6" s="40">
        <v>52.643</v>
      </c>
      <c r="J6" s="40"/>
      <c r="K6" s="40">
        <v>232.99</v>
      </c>
      <c r="L6" s="46">
        <v>44.747</v>
      </c>
      <c r="M6" s="46">
        <v>43.812</v>
      </c>
      <c r="N6" s="46">
        <v>42.074</v>
      </c>
      <c r="O6" s="46">
        <v>45.222</v>
      </c>
      <c r="P6" s="46">
        <v>52.011</v>
      </c>
      <c r="Q6" s="46"/>
      <c r="R6" s="46">
        <v>227.866</v>
      </c>
      <c r="S6" s="42">
        <v>44.211</v>
      </c>
      <c r="T6" s="42">
        <v>44.492</v>
      </c>
      <c r="U6" s="42">
        <v>42.01</v>
      </c>
      <c r="V6" s="42">
        <v>45.12</v>
      </c>
      <c r="W6" s="42">
        <v>50.512</v>
      </c>
      <c r="X6" s="42"/>
      <c r="Y6" s="42">
        <v>226.345</v>
      </c>
      <c r="Z6" s="102">
        <v>687.201</v>
      </c>
    </row>
    <row r="7" spans="1:26" ht="15">
      <c r="A7" s="83">
        <v>64</v>
      </c>
      <c r="B7" s="4" t="s">
        <v>36</v>
      </c>
      <c r="C7" s="3" t="s">
        <v>65</v>
      </c>
      <c r="D7" s="4" t="s">
        <v>84</v>
      </c>
      <c r="E7" s="40">
        <v>45.286</v>
      </c>
      <c r="F7" s="40">
        <v>44.405</v>
      </c>
      <c r="G7" s="40">
        <v>42.897</v>
      </c>
      <c r="H7" s="40">
        <v>48.232</v>
      </c>
      <c r="I7" s="40">
        <v>51.556</v>
      </c>
      <c r="J7" s="40"/>
      <c r="K7" s="40">
        <v>232.376</v>
      </c>
      <c r="L7" s="46">
        <v>45.726</v>
      </c>
      <c r="M7" s="46">
        <v>43.658</v>
      </c>
      <c r="N7" s="46">
        <v>42.662</v>
      </c>
      <c r="O7" s="46">
        <v>45.72</v>
      </c>
      <c r="P7" s="46">
        <v>52.53</v>
      </c>
      <c r="Q7" s="46"/>
      <c r="R7" s="46">
        <v>230.296</v>
      </c>
      <c r="S7" s="42">
        <v>46.059</v>
      </c>
      <c r="T7" s="42">
        <v>44.836</v>
      </c>
      <c r="U7" s="42">
        <v>43.513</v>
      </c>
      <c r="V7" s="42">
        <v>47.942</v>
      </c>
      <c r="W7" s="42">
        <v>51.98</v>
      </c>
      <c r="X7" s="42"/>
      <c r="Y7" s="42">
        <v>234.33</v>
      </c>
      <c r="Z7" s="102">
        <v>697.002</v>
      </c>
    </row>
    <row r="8" spans="1:26" ht="15">
      <c r="A8" s="83">
        <v>290</v>
      </c>
      <c r="B8" s="4" t="s">
        <v>124</v>
      </c>
      <c r="C8" s="3" t="s">
        <v>27</v>
      </c>
      <c r="D8" s="4" t="s">
        <v>101</v>
      </c>
      <c r="E8" s="40">
        <v>45.714</v>
      </c>
      <c r="F8" s="40">
        <v>45.652</v>
      </c>
      <c r="G8" s="40">
        <v>45.367</v>
      </c>
      <c r="H8" s="40">
        <v>45.272</v>
      </c>
      <c r="I8" s="40">
        <v>56.917</v>
      </c>
      <c r="J8" s="40"/>
      <c r="K8" s="40">
        <v>238.922</v>
      </c>
      <c r="L8" s="46">
        <v>47.226</v>
      </c>
      <c r="M8" s="46">
        <v>45.025</v>
      </c>
      <c r="N8" s="46">
        <v>40.63</v>
      </c>
      <c r="O8" s="46">
        <v>52.63</v>
      </c>
      <c r="P8" s="46">
        <v>52.15</v>
      </c>
      <c r="Q8" s="46"/>
      <c r="R8" s="46">
        <v>237.661</v>
      </c>
      <c r="S8" s="42">
        <v>43.063</v>
      </c>
      <c r="T8" s="42">
        <v>43.121</v>
      </c>
      <c r="U8" s="42">
        <v>42.304</v>
      </c>
      <c r="V8" s="42">
        <v>43.128</v>
      </c>
      <c r="W8" s="42">
        <v>51.467</v>
      </c>
      <c r="X8" s="42"/>
      <c r="Y8" s="42">
        <v>223.083</v>
      </c>
      <c r="Z8" s="102">
        <v>699.666</v>
      </c>
    </row>
    <row r="9" spans="1:26" ht="15">
      <c r="A9" s="83">
        <v>25</v>
      </c>
      <c r="B9" s="4" t="s">
        <v>42</v>
      </c>
      <c r="C9" s="3" t="s">
        <v>65</v>
      </c>
      <c r="D9" s="4" t="s">
        <v>101</v>
      </c>
      <c r="E9" s="40">
        <v>48.063</v>
      </c>
      <c r="F9" s="40">
        <v>46.03</v>
      </c>
      <c r="G9" s="40">
        <v>45.901</v>
      </c>
      <c r="H9" s="40">
        <v>48.638</v>
      </c>
      <c r="I9" s="40">
        <v>55.206</v>
      </c>
      <c r="J9" s="40"/>
      <c r="K9" s="40">
        <v>243.838</v>
      </c>
      <c r="L9" s="46">
        <v>47.047</v>
      </c>
      <c r="M9" s="46">
        <v>47.169</v>
      </c>
      <c r="N9" s="46">
        <v>44.757</v>
      </c>
      <c r="O9" s="46">
        <v>47.443</v>
      </c>
      <c r="P9" s="46">
        <v>53.33</v>
      </c>
      <c r="Q9" s="46"/>
      <c r="R9" s="46">
        <v>239.746</v>
      </c>
      <c r="S9" s="42">
        <v>46.614</v>
      </c>
      <c r="T9" s="42">
        <v>45.06</v>
      </c>
      <c r="U9" s="42">
        <v>44.072</v>
      </c>
      <c r="V9" s="42">
        <v>46.717</v>
      </c>
      <c r="W9" s="42">
        <v>52.062</v>
      </c>
      <c r="X9" s="42"/>
      <c r="Y9" s="42">
        <v>234.525</v>
      </c>
      <c r="Z9" s="102">
        <v>718.109</v>
      </c>
    </row>
    <row r="10" spans="1:26" ht="15">
      <c r="A10" s="83">
        <v>43</v>
      </c>
      <c r="B10" s="4" t="s">
        <v>96</v>
      </c>
      <c r="C10" s="3" t="s">
        <v>65</v>
      </c>
      <c r="D10" s="4" t="s">
        <v>82</v>
      </c>
      <c r="E10" s="40">
        <v>47.576</v>
      </c>
      <c r="F10" s="40">
        <v>45.029</v>
      </c>
      <c r="G10" s="40">
        <v>44.631</v>
      </c>
      <c r="H10" s="40">
        <v>50.378</v>
      </c>
      <c r="I10" s="40">
        <v>53.589</v>
      </c>
      <c r="J10" s="40"/>
      <c r="K10" s="40">
        <v>241.203</v>
      </c>
      <c r="L10" s="46">
        <v>46.765</v>
      </c>
      <c r="M10" s="46">
        <v>44.679</v>
      </c>
      <c r="N10" s="46">
        <v>44.605</v>
      </c>
      <c r="O10" s="46">
        <v>51.542</v>
      </c>
      <c r="P10" s="46">
        <v>54.991</v>
      </c>
      <c r="Q10" s="46"/>
      <c r="R10" s="46">
        <v>242.582</v>
      </c>
      <c r="S10" s="42">
        <v>47.737</v>
      </c>
      <c r="T10" s="42">
        <v>46.977</v>
      </c>
      <c r="U10" s="42">
        <v>45.203</v>
      </c>
      <c r="V10" s="42">
        <v>46.645</v>
      </c>
      <c r="W10" s="42">
        <v>52.654</v>
      </c>
      <c r="X10" s="42"/>
      <c r="Y10" s="42">
        <v>239.216</v>
      </c>
      <c r="Z10" s="102">
        <v>723.001</v>
      </c>
    </row>
    <row r="11" spans="1:26" ht="15">
      <c r="A11" s="83">
        <v>22</v>
      </c>
      <c r="B11" s="4" t="s">
        <v>95</v>
      </c>
      <c r="C11" s="3" t="s">
        <v>156</v>
      </c>
      <c r="D11" s="4" t="s">
        <v>88</v>
      </c>
      <c r="E11" s="40">
        <v>49.783</v>
      </c>
      <c r="F11" s="40">
        <v>48.523</v>
      </c>
      <c r="G11" s="40">
        <v>46.571</v>
      </c>
      <c r="H11" s="40">
        <v>51.056</v>
      </c>
      <c r="I11" s="40">
        <v>54.979</v>
      </c>
      <c r="J11" s="40"/>
      <c r="K11" s="40">
        <v>250.912</v>
      </c>
      <c r="L11" s="46">
        <v>47.647</v>
      </c>
      <c r="M11" s="46">
        <v>45.89</v>
      </c>
      <c r="N11" s="46">
        <v>45.115</v>
      </c>
      <c r="O11" s="46">
        <v>48.887</v>
      </c>
      <c r="P11" s="46">
        <v>54.374</v>
      </c>
      <c r="Q11" s="46"/>
      <c r="R11" s="46">
        <v>241.913</v>
      </c>
      <c r="S11" s="42">
        <v>46.448</v>
      </c>
      <c r="T11" s="42">
        <v>45.898</v>
      </c>
      <c r="U11" s="42">
        <v>45.082</v>
      </c>
      <c r="V11" s="42">
        <v>48.509</v>
      </c>
      <c r="W11" s="42">
        <v>56.849</v>
      </c>
      <c r="X11" s="42"/>
      <c r="Y11" s="42">
        <v>242.786</v>
      </c>
      <c r="Z11" s="102">
        <v>735.611</v>
      </c>
    </row>
    <row r="12" spans="1:26" ht="15">
      <c r="A12" s="83">
        <v>7</v>
      </c>
      <c r="B12" s="4" t="s">
        <v>41</v>
      </c>
      <c r="C12" s="3" t="s">
        <v>67</v>
      </c>
      <c r="D12" s="4" t="s">
        <v>37</v>
      </c>
      <c r="E12" s="40">
        <v>48.754</v>
      </c>
      <c r="F12" s="40">
        <v>46.747</v>
      </c>
      <c r="G12" s="40">
        <v>45.66</v>
      </c>
      <c r="H12" s="40">
        <v>49.004</v>
      </c>
      <c r="I12" s="40">
        <v>57.542</v>
      </c>
      <c r="J12" s="40"/>
      <c r="K12" s="40">
        <v>247.707</v>
      </c>
      <c r="L12" s="46">
        <v>47.447</v>
      </c>
      <c r="M12" s="46">
        <v>46.943</v>
      </c>
      <c r="N12" s="46">
        <v>47.605</v>
      </c>
      <c r="O12" s="46">
        <v>50.373</v>
      </c>
      <c r="P12" s="46">
        <v>54.901</v>
      </c>
      <c r="Q12" s="46"/>
      <c r="R12" s="46">
        <v>247.269</v>
      </c>
      <c r="S12" s="42">
        <v>47.508</v>
      </c>
      <c r="T12" s="42">
        <v>46.376</v>
      </c>
      <c r="U12" s="42">
        <v>46.38</v>
      </c>
      <c r="V12" s="42">
        <v>48.629</v>
      </c>
      <c r="W12" s="42">
        <v>54.313</v>
      </c>
      <c r="X12" s="42"/>
      <c r="Y12" s="42">
        <v>243.206</v>
      </c>
      <c r="Z12" s="102">
        <v>738.182</v>
      </c>
    </row>
    <row r="13" spans="1:26" ht="15">
      <c r="A13" s="83">
        <v>12</v>
      </c>
      <c r="B13" s="4" t="s">
        <v>99</v>
      </c>
      <c r="C13" s="3" t="s">
        <v>67</v>
      </c>
      <c r="D13" s="4" t="s">
        <v>37</v>
      </c>
      <c r="E13" s="40">
        <v>48.788</v>
      </c>
      <c r="F13" s="40">
        <v>49.939</v>
      </c>
      <c r="G13" s="40">
        <v>47.692</v>
      </c>
      <c r="H13" s="40">
        <v>52.137</v>
      </c>
      <c r="I13" s="40">
        <v>57.042</v>
      </c>
      <c r="J13" s="40"/>
      <c r="K13" s="40">
        <v>255.598</v>
      </c>
      <c r="L13" s="46">
        <v>47.816</v>
      </c>
      <c r="M13" s="46">
        <v>46.715</v>
      </c>
      <c r="N13" s="46">
        <v>46.842</v>
      </c>
      <c r="O13" s="46">
        <v>49.794</v>
      </c>
      <c r="P13" s="46">
        <v>55.724</v>
      </c>
      <c r="Q13" s="46"/>
      <c r="R13" s="46">
        <v>246.891</v>
      </c>
      <c r="S13" s="42">
        <v>49.412</v>
      </c>
      <c r="T13" s="42">
        <v>45.819</v>
      </c>
      <c r="U13" s="42">
        <v>45.079</v>
      </c>
      <c r="V13" s="42">
        <v>48.464</v>
      </c>
      <c r="W13" s="42">
        <v>55.075</v>
      </c>
      <c r="X13" s="42"/>
      <c r="Y13" s="42">
        <v>243.849</v>
      </c>
      <c r="Z13" s="102">
        <v>746.338</v>
      </c>
    </row>
    <row r="14" spans="1:26" ht="15">
      <c r="A14" s="83">
        <v>197</v>
      </c>
      <c r="B14" s="4" t="s">
        <v>47</v>
      </c>
      <c r="C14" s="3" t="s">
        <v>156</v>
      </c>
      <c r="D14" s="4" t="s">
        <v>88</v>
      </c>
      <c r="E14" s="40">
        <v>49.948</v>
      </c>
      <c r="F14" s="40">
        <v>47.57</v>
      </c>
      <c r="G14" s="40">
        <v>48.151</v>
      </c>
      <c r="H14" s="40">
        <v>49.68</v>
      </c>
      <c r="I14" s="40">
        <v>54.871</v>
      </c>
      <c r="J14" s="40"/>
      <c r="K14" s="40">
        <v>250.22</v>
      </c>
      <c r="L14" s="46">
        <v>48.765</v>
      </c>
      <c r="M14" s="46">
        <v>47.979</v>
      </c>
      <c r="N14" s="46">
        <v>46.432</v>
      </c>
      <c r="O14" s="46">
        <v>50.488</v>
      </c>
      <c r="P14" s="46">
        <v>56.786</v>
      </c>
      <c r="Q14" s="46"/>
      <c r="R14" s="46">
        <v>250.45</v>
      </c>
      <c r="S14" s="42">
        <v>51.002</v>
      </c>
      <c r="T14" s="42">
        <v>46.992</v>
      </c>
      <c r="U14" s="42">
        <v>47.566</v>
      </c>
      <c r="V14" s="42">
        <v>48.591</v>
      </c>
      <c r="W14" s="42">
        <v>54.772</v>
      </c>
      <c r="X14" s="42"/>
      <c r="Y14" s="42">
        <v>248.923</v>
      </c>
      <c r="Z14" s="102">
        <v>749.593</v>
      </c>
    </row>
    <row r="15" spans="1:26" ht="15">
      <c r="A15" s="83">
        <v>291</v>
      </c>
      <c r="B15" s="4" t="s">
        <v>105</v>
      </c>
      <c r="C15" s="3" t="s">
        <v>67</v>
      </c>
      <c r="D15" s="4" t="s">
        <v>85</v>
      </c>
      <c r="E15" s="40">
        <v>50.986</v>
      </c>
      <c r="F15" s="40">
        <v>47.01</v>
      </c>
      <c r="G15" s="40">
        <v>48.157</v>
      </c>
      <c r="H15" s="40">
        <v>51.928</v>
      </c>
      <c r="I15" s="40">
        <v>57.021</v>
      </c>
      <c r="J15" s="40"/>
      <c r="K15" s="40">
        <v>255.102</v>
      </c>
      <c r="L15" s="46">
        <v>50.811</v>
      </c>
      <c r="M15" s="46">
        <v>46.585</v>
      </c>
      <c r="N15" s="46">
        <v>45.216</v>
      </c>
      <c r="O15" s="46">
        <v>49.318</v>
      </c>
      <c r="P15" s="46">
        <v>57.096</v>
      </c>
      <c r="Q15" s="46"/>
      <c r="R15" s="46">
        <v>249.026</v>
      </c>
      <c r="S15" s="42">
        <v>49.808</v>
      </c>
      <c r="T15" s="42">
        <v>46.253</v>
      </c>
      <c r="U15" s="42">
        <v>44.301</v>
      </c>
      <c r="V15" s="42">
        <v>49.369</v>
      </c>
      <c r="W15" s="42">
        <v>55.845</v>
      </c>
      <c r="X15" s="42"/>
      <c r="Y15" s="42">
        <v>245.576</v>
      </c>
      <c r="Z15" s="102">
        <v>749.704</v>
      </c>
    </row>
    <row r="16" spans="1:26" ht="15">
      <c r="A16" s="83">
        <v>63</v>
      </c>
      <c r="B16" s="4" t="s">
        <v>52</v>
      </c>
      <c r="C16" s="3" t="s">
        <v>67</v>
      </c>
      <c r="D16" s="4" t="s">
        <v>37</v>
      </c>
      <c r="E16" s="40">
        <v>52.006</v>
      </c>
      <c r="F16" s="40">
        <v>49.035</v>
      </c>
      <c r="G16" s="40">
        <v>46.843</v>
      </c>
      <c r="H16" s="40">
        <v>52.01</v>
      </c>
      <c r="I16" s="40">
        <v>55.284</v>
      </c>
      <c r="J16" s="40"/>
      <c r="K16" s="40">
        <v>255.178</v>
      </c>
      <c r="L16" s="46">
        <v>49.505</v>
      </c>
      <c r="M16" s="46">
        <v>49.201</v>
      </c>
      <c r="N16" s="46">
        <v>45.339</v>
      </c>
      <c r="O16" s="46">
        <v>49.547</v>
      </c>
      <c r="P16" s="46">
        <v>55.955</v>
      </c>
      <c r="Q16" s="46"/>
      <c r="R16" s="46">
        <v>249.547</v>
      </c>
      <c r="S16" s="42">
        <v>48.307</v>
      </c>
      <c r="T16" s="42">
        <v>48.594</v>
      </c>
      <c r="U16" s="42">
        <v>46.04</v>
      </c>
      <c r="V16" s="42">
        <v>49.202</v>
      </c>
      <c r="W16" s="42">
        <v>54.085</v>
      </c>
      <c r="X16" s="42"/>
      <c r="Y16" s="42">
        <v>246.228</v>
      </c>
      <c r="Z16" s="102">
        <v>750.953</v>
      </c>
    </row>
    <row r="17" spans="1:26" ht="15">
      <c r="A17" s="83">
        <v>11</v>
      </c>
      <c r="B17" s="4" t="s">
        <v>40</v>
      </c>
      <c r="C17" s="3" t="s">
        <v>67</v>
      </c>
      <c r="D17" s="4" t="s">
        <v>37</v>
      </c>
      <c r="E17" s="40">
        <v>48.379</v>
      </c>
      <c r="F17" s="40">
        <v>46.281</v>
      </c>
      <c r="G17" s="40">
        <v>52.659</v>
      </c>
      <c r="H17" s="40">
        <v>50.094</v>
      </c>
      <c r="I17" s="40">
        <v>56.576</v>
      </c>
      <c r="J17" s="40"/>
      <c r="K17" s="40">
        <v>253.989</v>
      </c>
      <c r="L17" s="46">
        <v>50.505</v>
      </c>
      <c r="M17" s="46">
        <v>46.419</v>
      </c>
      <c r="N17" s="46">
        <v>47.714</v>
      </c>
      <c r="O17" s="46">
        <v>50.174</v>
      </c>
      <c r="P17" s="46">
        <v>55.863</v>
      </c>
      <c r="Q17" s="46"/>
      <c r="R17" s="46">
        <v>250.675</v>
      </c>
      <c r="S17" s="42">
        <v>49.883</v>
      </c>
      <c r="T17" s="42">
        <v>46.222</v>
      </c>
      <c r="U17" s="42">
        <v>47.326</v>
      </c>
      <c r="V17" s="42">
        <v>48.747</v>
      </c>
      <c r="W17" s="42">
        <v>55.429</v>
      </c>
      <c r="X17" s="42"/>
      <c r="Y17" s="42">
        <v>247.607</v>
      </c>
      <c r="Z17" s="102">
        <v>752.271</v>
      </c>
    </row>
    <row r="18" spans="1:26" ht="15">
      <c r="A18" s="83">
        <v>207</v>
      </c>
      <c r="B18" s="4" t="s">
        <v>43</v>
      </c>
      <c r="C18" s="3" t="s">
        <v>67</v>
      </c>
      <c r="D18" s="4" t="s">
        <v>37</v>
      </c>
      <c r="E18" s="40">
        <v>49.191</v>
      </c>
      <c r="F18" s="40">
        <v>47.424</v>
      </c>
      <c r="G18" s="40">
        <v>46.873</v>
      </c>
      <c r="H18" s="40">
        <v>52.332</v>
      </c>
      <c r="I18" s="40">
        <v>56.024</v>
      </c>
      <c r="J18" s="40"/>
      <c r="K18" s="40">
        <v>251.844</v>
      </c>
      <c r="L18" s="46">
        <v>47.006</v>
      </c>
      <c r="M18" s="46">
        <v>47.308</v>
      </c>
      <c r="N18" s="46">
        <v>45.597</v>
      </c>
      <c r="O18" s="46">
        <v>48.097</v>
      </c>
      <c r="P18" s="46">
        <v>62.549</v>
      </c>
      <c r="Q18" s="46"/>
      <c r="R18" s="46">
        <v>250.557</v>
      </c>
      <c r="S18" s="42">
        <v>51.64</v>
      </c>
      <c r="T18" s="42">
        <v>46.14</v>
      </c>
      <c r="U18" s="42">
        <v>45.147</v>
      </c>
      <c r="V18" s="42">
        <v>48.356</v>
      </c>
      <c r="W18" s="42">
        <v>65.317</v>
      </c>
      <c r="X18" s="42"/>
      <c r="Y18" s="42">
        <v>256.6</v>
      </c>
      <c r="Z18" s="102">
        <v>759.001</v>
      </c>
    </row>
    <row r="19" spans="1:26" ht="15">
      <c r="A19" s="83">
        <v>105</v>
      </c>
      <c r="B19" s="4" t="s">
        <v>44</v>
      </c>
      <c r="C19" s="3" t="s">
        <v>67</v>
      </c>
      <c r="D19" s="4" t="s">
        <v>37</v>
      </c>
      <c r="E19" s="40">
        <v>51.525</v>
      </c>
      <c r="F19" s="40">
        <v>47.343</v>
      </c>
      <c r="G19" s="40">
        <v>46.983</v>
      </c>
      <c r="H19" s="40">
        <v>50.846</v>
      </c>
      <c r="I19" s="40">
        <v>58.518</v>
      </c>
      <c r="J19" s="40"/>
      <c r="K19" s="40">
        <v>255.215</v>
      </c>
      <c r="L19" s="46">
        <v>51.75</v>
      </c>
      <c r="M19" s="46">
        <v>46.649</v>
      </c>
      <c r="N19" s="46">
        <v>45.493</v>
      </c>
      <c r="O19" s="46">
        <v>49.989</v>
      </c>
      <c r="P19" s="46">
        <v>55.237</v>
      </c>
      <c r="Q19" s="46"/>
      <c r="R19" s="46">
        <v>249.118</v>
      </c>
      <c r="S19" s="42">
        <v>50.66</v>
      </c>
      <c r="T19" s="42">
        <v>46.917</v>
      </c>
      <c r="U19" s="42">
        <v>49.095</v>
      </c>
      <c r="V19" s="42">
        <v>50.812</v>
      </c>
      <c r="W19" s="42">
        <v>57.854</v>
      </c>
      <c r="X19" s="42"/>
      <c r="Y19" s="42">
        <v>255.338</v>
      </c>
      <c r="Z19" s="102">
        <v>759.671</v>
      </c>
    </row>
    <row r="20" spans="1:26" ht="15">
      <c r="A20" s="83">
        <v>370</v>
      </c>
      <c r="B20" s="4" t="s">
        <v>157</v>
      </c>
      <c r="C20" s="3" t="s">
        <v>65</v>
      </c>
      <c r="D20" s="4" t="s">
        <v>91</v>
      </c>
      <c r="E20" s="40">
        <v>52.413</v>
      </c>
      <c r="F20" s="40">
        <v>48.392</v>
      </c>
      <c r="G20" s="40">
        <v>46.807</v>
      </c>
      <c r="H20" s="40">
        <v>51.928</v>
      </c>
      <c r="I20" s="40">
        <v>58.918</v>
      </c>
      <c r="J20" s="40"/>
      <c r="K20" s="40">
        <v>258.458</v>
      </c>
      <c r="L20" s="46">
        <v>51.47</v>
      </c>
      <c r="M20" s="46">
        <v>48.021</v>
      </c>
      <c r="N20" s="46">
        <v>46.929</v>
      </c>
      <c r="O20" s="46">
        <v>49.793</v>
      </c>
      <c r="P20" s="46">
        <v>55.207</v>
      </c>
      <c r="Q20" s="46"/>
      <c r="R20" s="46">
        <v>251.42</v>
      </c>
      <c r="S20" s="42">
        <v>48.756</v>
      </c>
      <c r="T20" s="42">
        <v>48.575</v>
      </c>
      <c r="U20" s="42">
        <v>44.932</v>
      </c>
      <c r="V20" s="42">
        <v>51.56</v>
      </c>
      <c r="W20" s="42">
        <v>57.406</v>
      </c>
      <c r="X20" s="42"/>
      <c r="Y20" s="42">
        <v>251.229</v>
      </c>
      <c r="Z20" s="102">
        <v>761.107</v>
      </c>
    </row>
    <row r="21" spans="1:26" ht="15">
      <c r="A21" s="83">
        <v>297</v>
      </c>
      <c r="B21" s="4" t="s">
        <v>87</v>
      </c>
      <c r="C21" s="3" t="s">
        <v>156</v>
      </c>
      <c r="D21" s="4" t="s">
        <v>129</v>
      </c>
      <c r="E21" s="40">
        <v>50.397</v>
      </c>
      <c r="F21" s="40">
        <v>48.793</v>
      </c>
      <c r="G21" s="40">
        <v>49.895</v>
      </c>
      <c r="H21" s="40">
        <v>51.757</v>
      </c>
      <c r="I21" s="40">
        <v>60.197</v>
      </c>
      <c r="J21" s="40"/>
      <c r="K21" s="40">
        <v>261.039</v>
      </c>
      <c r="L21" s="46">
        <v>48.607</v>
      </c>
      <c r="M21" s="46">
        <v>46.893</v>
      </c>
      <c r="N21" s="46">
        <v>48.698</v>
      </c>
      <c r="O21" s="46">
        <v>50.025</v>
      </c>
      <c r="P21" s="46">
        <v>55.226</v>
      </c>
      <c r="Q21" s="46"/>
      <c r="R21" s="46">
        <v>249.449</v>
      </c>
      <c r="S21" s="42">
        <v>48.338</v>
      </c>
      <c r="T21" s="42">
        <v>44.809</v>
      </c>
      <c r="U21" s="42">
        <v>46.528</v>
      </c>
      <c r="V21" s="42">
        <v>51.722</v>
      </c>
      <c r="W21" s="42">
        <v>59.877</v>
      </c>
      <c r="X21" s="42"/>
      <c r="Y21" s="42">
        <v>251.274</v>
      </c>
      <c r="Z21" s="102">
        <v>761.762</v>
      </c>
    </row>
    <row r="22" spans="1:26" ht="15">
      <c r="A22" s="83">
        <v>14</v>
      </c>
      <c r="B22" s="4" t="s">
        <v>158</v>
      </c>
      <c r="C22" s="3" t="s">
        <v>156</v>
      </c>
      <c r="D22" s="4" t="s">
        <v>88</v>
      </c>
      <c r="E22" s="40">
        <v>49.363</v>
      </c>
      <c r="F22" s="40">
        <v>47.132</v>
      </c>
      <c r="G22" s="40">
        <v>48.748</v>
      </c>
      <c r="H22" s="40">
        <v>50.12</v>
      </c>
      <c r="I22" s="40">
        <v>60.171</v>
      </c>
      <c r="J22" s="40"/>
      <c r="K22" s="40">
        <v>255.534</v>
      </c>
      <c r="L22" s="46">
        <v>49.461</v>
      </c>
      <c r="M22" s="46">
        <v>46.871</v>
      </c>
      <c r="N22" s="46">
        <v>50.165</v>
      </c>
      <c r="O22" s="46">
        <v>51.285</v>
      </c>
      <c r="P22" s="46">
        <v>57.961</v>
      </c>
      <c r="Q22" s="46"/>
      <c r="R22" s="46">
        <v>255.743</v>
      </c>
      <c r="S22" s="42">
        <v>47.967</v>
      </c>
      <c r="T22" s="42">
        <v>46.693</v>
      </c>
      <c r="U22" s="42">
        <v>46.783</v>
      </c>
      <c r="V22" s="42">
        <v>53.802</v>
      </c>
      <c r="W22" s="42">
        <v>56.125</v>
      </c>
      <c r="X22" s="42"/>
      <c r="Y22" s="42">
        <v>251.37</v>
      </c>
      <c r="Z22" s="102">
        <v>762.647</v>
      </c>
    </row>
    <row r="23" spans="1:26" s="45" customFormat="1" ht="15">
      <c r="A23" s="83">
        <v>99</v>
      </c>
      <c r="B23" s="4" t="s">
        <v>46</v>
      </c>
      <c r="C23" s="3" t="s">
        <v>65</v>
      </c>
      <c r="D23" s="4" t="s">
        <v>91</v>
      </c>
      <c r="E23" s="40">
        <v>50.851</v>
      </c>
      <c r="F23" s="40">
        <v>48.304</v>
      </c>
      <c r="G23" s="40">
        <v>48.482</v>
      </c>
      <c r="H23" s="40">
        <v>49.86</v>
      </c>
      <c r="I23" s="40">
        <v>62.298</v>
      </c>
      <c r="J23" s="40"/>
      <c r="K23" s="40">
        <v>259.795</v>
      </c>
      <c r="L23" s="46">
        <v>50.274</v>
      </c>
      <c r="M23" s="46">
        <v>47.975</v>
      </c>
      <c r="N23" s="46">
        <v>49.007</v>
      </c>
      <c r="O23" s="46">
        <v>51.311</v>
      </c>
      <c r="P23" s="46">
        <v>59.233</v>
      </c>
      <c r="Q23" s="46"/>
      <c r="R23" s="46">
        <v>257.8</v>
      </c>
      <c r="S23" s="42">
        <v>52.046</v>
      </c>
      <c r="T23" s="42">
        <v>47.5</v>
      </c>
      <c r="U23" s="42">
        <v>46.167</v>
      </c>
      <c r="V23" s="42">
        <v>51.364</v>
      </c>
      <c r="W23" s="42">
        <v>59.221</v>
      </c>
      <c r="X23" s="42"/>
      <c r="Y23" s="42">
        <v>256.298</v>
      </c>
      <c r="Z23" s="102">
        <v>773.893</v>
      </c>
    </row>
    <row r="24" spans="1:26" ht="15">
      <c r="A24" s="83">
        <v>265</v>
      </c>
      <c r="B24" s="4" t="s">
        <v>53</v>
      </c>
      <c r="C24" s="3" t="s">
        <v>156</v>
      </c>
      <c r="D24" s="4" t="s">
        <v>88</v>
      </c>
      <c r="E24" s="40">
        <v>51.351</v>
      </c>
      <c r="F24" s="40">
        <v>51.676</v>
      </c>
      <c r="G24" s="40">
        <v>47.86</v>
      </c>
      <c r="H24" s="40">
        <v>52.336</v>
      </c>
      <c r="I24" s="40">
        <v>57.524</v>
      </c>
      <c r="J24" s="40"/>
      <c r="K24" s="40">
        <v>260.747</v>
      </c>
      <c r="L24" s="46">
        <v>50.81</v>
      </c>
      <c r="M24" s="46">
        <v>50.018</v>
      </c>
      <c r="N24" s="46">
        <v>47.508</v>
      </c>
      <c r="O24" s="46">
        <v>52.221</v>
      </c>
      <c r="P24" s="46">
        <v>56.938</v>
      </c>
      <c r="Q24" s="46"/>
      <c r="R24" s="46">
        <v>257.495</v>
      </c>
      <c r="S24" s="42">
        <v>52.032</v>
      </c>
      <c r="T24" s="42">
        <v>49.435</v>
      </c>
      <c r="U24" s="42">
        <v>47.292</v>
      </c>
      <c r="V24" s="42">
        <v>52.024</v>
      </c>
      <c r="W24" s="42">
        <v>55.975</v>
      </c>
      <c r="X24" s="42"/>
      <c r="Y24" s="42">
        <v>256.758</v>
      </c>
      <c r="Z24" s="102">
        <v>775</v>
      </c>
    </row>
    <row r="25" spans="1:26" ht="15">
      <c r="A25" s="83">
        <v>79</v>
      </c>
      <c r="B25" s="4" t="s">
        <v>50</v>
      </c>
      <c r="C25" s="3" t="s">
        <v>156</v>
      </c>
      <c r="D25" s="4" t="s">
        <v>85</v>
      </c>
      <c r="E25" s="40">
        <v>52.89</v>
      </c>
      <c r="F25" s="40">
        <v>50.838</v>
      </c>
      <c r="G25" s="40">
        <v>48.651</v>
      </c>
      <c r="H25" s="40">
        <v>52.977</v>
      </c>
      <c r="I25" s="40">
        <v>58.112</v>
      </c>
      <c r="J25" s="40"/>
      <c r="K25" s="40">
        <v>263.468</v>
      </c>
      <c r="L25" s="46">
        <v>50.363</v>
      </c>
      <c r="M25" s="46">
        <v>48.415</v>
      </c>
      <c r="N25" s="46">
        <v>47.446</v>
      </c>
      <c r="O25" s="46">
        <v>51.768</v>
      </c>
      <c r="P25" s="46">
        <v>56.281</v>
      </c>
      <c r="Q25" s="46"/>
      <c r="R25" s="46">
        <v>254.273</v>
      </c>
      <c r="S25" s="42">
        <v>50.41</v>
      </c>
      <c r="T25" s="42">
        <v>49.072</v>
      </c>
      <c r="U25" s="42">
        <v>51.278</v>
      </c>
      <c r="V25" s="42">
        <v>51.957</v>
      </c>
      <c r="W25" s="42">
        <v>56.715</v>
      </c>
      <c r="X25" s="42"/>
      <c r="Y25" s="42">
        <v>259.432</v>
      </c>
      <c r="Z25" s="102">
        <v>777.173</v>
      </c>
    </row>
    <row r="26" spans="1:26" ht="15">
      <c r="A26" s="83">
        <v>262</v>
      </c>
      <c r="B26" s="4" t="s">
        <v>56</v>
      </c>
      <c r="C26" s="3" t="s">
        <v>156</v>
      </c>
      <c r="D26" s="4" t="s">
        <v>161</v>
      </c>
      <c r="E26" s="40">
        <v>53.923</v>
      </c>
      <c r="F26" s="40">
        <v>49.724</v>
      </c>
      <c r="G26" s="40">
        <v>48.139</v>
      </c>
      <c r="H26" s="40">
        <v>53.64</v>
      </c>
      <c r="I26" s="40">
        <v>58.379</v>
      </c>
      <c r="J26" s="40"/>
      <c r="K26" s="40">
        <v>263.805</v>
      </c>
      <c r="L26" s="46">
        <v>54.21</v>
      </c>
      <c r="M26" s="46">
        <v>49.376</v>
      </c>
      <c r="N26" s="46">
        <v>47.497</v>
      </c>
      <c r="O26" s="46">
        <v>52.101</v>
      </c>
      <c r="P26" s="46">
        <v>56.545</v>
      </c>
      <c r="Q26" s="46"/>
      <c r="R26" s="46">
        <v>259.729</v>
      </c>
      <c r="S26" s="42">
        <v>51.31</v>
      </c>
      <c r="T26" s="42">
        <v>49.04</v>
      </c>
      <c r="U26" s="42">
        <v>47.312</v>
      </c>
      <c r="V26" s="42">
        <v>51.547</v>
      </c>
      <c r="W26" s="42">
        <v>56.365</v>
      </c>
      <c r="X26" s="42"/>
      <c r="Y26" s="42">
        <v>255.574</v>
      </c>
      <c r="Z26" s="102">
        <v>779.108</v>
      </c>
    </row>
    <row r="27" spans="1:26" ht="15">
      <c r="A27" s="83">
        <v>206</v>
      </c>
      <c r="B27" s="4" t="s">
        <v>51</v>
      </c>
      <c r="C27" s="3" t="s">
        <v>67</v>
      </c>
      <c r="D27" s="4" t="s">
        <v>37</v>
      </c>
      <c r="E27" s="40">
        <v>51.019</v>
      </c>
      <c r="F27" s="40">
        <v>48.127</v>
      </c>
      <c r="G27" s="40">
        <v>48.471</v>
      </c>
      <c r="H27" s="40">
        <v>56.66</v>
      </c>
      <c r="I27" s="40">
        <v>56.933</v>
      </c>
      <c r="J27" s="40"/>
      <c r="K27" s="40">
        <v>261.21</v>
      </c>
      <c r="L27" s="46">
        <v>48.87</v>
      </c>
      <c r="M27" s="46">
        <v>46.491</v>
      </c>
      <c r="N27" s="46">
        <v>51.4</v>
      </c>
      <c r="O27" s="46">
        <v>50.967</v>
      </c>
      <c r="P27" s="46">
        <v>62.535</v>
      </c>
      <c r="Q27" s="46"/>
      <c r="R27" s="46">
        <v>260.263</v>
      </c>
      <c r="S27" s="42">
        <v>50.174</v>
      </c>
      <c r="T27" s="42">
        <v>47.296</v>
      </c>
      <c r="U27" s="42">
        <v>46.792</v>
      </c>
      <c r="V27" s="42">
        <v>51.298</v>
      </c>
      <c r="W27" s="42">
        <v>63.706</v>
      </c>
      <c r="X27" s="42"/>
      <c r="Y27" s="42">
        <v>259.266</v>
      </c>
      <c r="Z27" s="102">
        <v>780.739</v>
      </c>
    </row>
    <row r="28" spans="1:26" ht="15">
      <c r="A28" s="83">
        <v>49</v>
      </c>
      <c r="B28" s="4" t="s">
        <v>57</v>
      </c>
      <c r="C28" s="3" t="s">
        <v>23</v>
      </c>
      <c r="D28" s="4" t="s">
        <v>162</v>
      </c>
      <c r="E28" s="40">
        <v>61.849</v>
      </c>
      <c r="F28" s="40">
        <v>52.651</v>
      </c>
      <c r="G28" s="40">
        <v>50.633</v>
      </c>
      <c r="H28" s="40">
        <v>55.67</v>
      </c>
      <c r="I28" s="40">
        <v>65.292</v>
      </c>
      <c r="J28" s="40"/>
      <c r="K28" s="40">
        <v>286.095</v>
      </c>
      <c r="L28" s="46">
        <v>51.14</v>
      </c>
      <c r="M28" s="46">
        <v>51.751</v>
      </c>
      <c r="N28" s="46">
        <v>47.29</v>
      </c>
      <c r="O28" s="46">
        <v>54.592</v>
      </c>
      <c r="P28" s="46">
        <v>57.176</v>
      </c>
      <c r="Q28" s="46"/>
      <c r="R28" s="46">
        <v>261.949</v>
      </c>
      <c r="S28" s="42">
        <v>51.048</v>
      </c>
      <c r="T28" s="42">
        <v>50.245</v>
      </c>
      <c r="U28" s="42">
        <v>46.962</v>
      </c>
      <c r="V28" s="42">
        <v>53.662</v>
      </c>
      <c r="W28" s="42">
        <v>56.427</v>
      </c>
      <c r="X28" s="42"/>
      <c r="Y28" s="42">
        <v>258.344</v>
      </c>
      <c r="Z28" s="102">
        <v>806.388</v>
      </c>
    </row>
    <row r="29" spans="1:26" ht="15">
      <c r="A29" s="83">
        <v>132</v>
      </c>
      <c r="B29" s="4" t="s">
        <v>70</v>
      </c>
      <c r="C29" s="3" t="s">
        <v>156</v>
      </c>
      <c r="D29" s="4" t="s">
        <v>129</v>
      </c>
      <c r="E29" s="40">
        <v>55.67</v>
      </c>
      <c r="F29" s="40">
        <v>51.448</v>
      </c>
      <c r="G29" s="40">
        <v>49.583</v>
      </c>
      <c r="H29" s="40">
        <v>56.748</v>
      </c>
      <c r="I29" s="40">
        <v>62.984</v>
      </c>
      <c r="J29" s="40"/>
      <c r="K29" s="40">
        <v>276.433</v>
      </c>
      <c r="L29" s="46">
        <v>53.927</v>
      </c>
      <c r="M29" s="46">
        <v>52.08</v>
      </c>
      <c r="N29" s="46">
        <v>53.901</v>
      </c>
      <c r="O29" s="46">
        <v>54.474</v>
      </c>
      <c r="P29" s="46">
        <v>59.872</v>
      </c>
      <c r="Q29" s="46"/>
      <c r="R29" s="46">
        <v>274.254</v>
      </c>
      <c r="S29" s="42">
        <v>53.014</v>
      </c>
      <c r="T29" s="42">
        <v>50.673</v>
      </c>
      <c r="U29" s="42">
        <v>52.363</v>
      </c>
      <c r="V29" s="42">
        <v>53.899</v>
      </c>
      <c r="W29" s="42">
        <v>61.361</v>
      </c>
      <c r="X29" s="42"/>
      <c r="Y29" s="42">
        <v>271.31</v>
      </c>
      <c r="Z29" s="102">
        <v>821.997</v>
      </c>
    </row>
    <row r="30" spans="1:26" ht="15">
      <c r="A30" s="83">
        <v>263</v>
      </c>
      <c r="B30" s="4" t="s">
        <v>55</v>
      </c>
      <c r="C30" s="3" t="s">
        <v>156</v>
      </c>
      <c r="D30" s="4" t="s">
        <v>161</v>
      </c>
      <c r="E30" s="40">
        <v>54.746</v>
      </c>
      <c r="F30" s="40">
        <v>53.202</v>
      </c>
      <c r="G30" s="40">
        <v>52.698</v>
      </c>
      <c r="H30" s="40">
        <v>54.693</v>
      </c>
      <c r="I30" s="40">
        <v>61.743</v>
      </c>
      <c r="J30" s="40"/>
      <c r="K30" s="40">
        <v>277.082</v>
      </c>
      <c r="L30" s="46">
        <v>53.614</v>
      </c>
      <c r="M30" s="46">
        <v>51.187</v>
      </c>
      <c r="N30" s="46">
        <v>51.892</v>
      </c>
      <c r="O30" s="46">
        <v>57.283</v>
      </c>
      <c r="P30" s="46">
        <v>61.136</v>
      </c>
      <c r="Q30" s="46"/>
      <c r="R30" s="46">
        <v>275.112</v>
      </c>
      <c r="S30" s="42">
        <v>55.479</v>
      </c>
      <c r="T30" s="42">
        <v>51.863</v>
      </c>
      <c r="U30" s="42">
        <v>50.27</v>
      </c>
      <c r="V30" s="42">
        <v>56.376</v>
      </c>
      <c r="W30" s="42">
        <v>60.182</v>
      </c>
      <c r="X30" s="42"/>
      <c r="Y30" s="42">
        <v>274.17</v>
      </c>
      <c r="Z30" s="102">
        <v>826.364</v>
      </c>
    </row>
    <row r="31" spans="1:26" ht="15">
      <c r="A31" s="83">
        <v>89</v>
      </c>
      <c r="B31" s="4" t="s">
        <v>59</v>
      </c>
      <c r="C31" s="3" t="s">
        <v>67</v>
      </c>
      <c r="D31" s="4" t="s">
        <v>37</v>
      </c>
      <c r="E31" s="40">
        <v>54.958</v>
      </c>
      <c r="F31" s="40">
        <v>50.83</v>
      </c>
      <c r="G31" s="40">
        <v>52.433</v>
      </c>
      <c r="H31" s="40">
        <v>57.174</v>
      </c>
      <c r="I31" s="40">
        <v>59.875</v>
      </c>
      <c r="J31" s="40"/>
      <c r="K31" s="40">
        <v>275.27</v>
      </c>
      <c r="L31" s="46">
        <v>53.73</v>
      </c>
      <c r="M31" s="46">
        <v>55.93</v>
      </c>
      <c r="N31" s="46">
        <v>51.517</v>
      </c>
      <c r="O31" s="46">
        <v>60.84</v>
      </c>
      <c r="P31" s="46">
        <v>64.282</v>
      </c>
      <c r="Q31" s="46"/>
      <c r="R31" s="46">
        <v>286.299</v>
      </c>
      <c r="S31" s="42">
        <v>54.011</v>
      </c>
      <c r="T31" s="42">
        <v>51.173</v>
      </c>
      <c r="U31" s="42">
        <v>51.678</v>
      </c>
      <c r="V31" s="42">
        <v>54.198</v>
      </c>
      <c r="W31" s="42">
        <v>63.377</v>
      </c>
      <c r="X31" s="42"/>
      <c r="Y31" s="42">
        <v>274.437</v>
      </c>
      <c r="Z31" s="102">
        <v>836.006</v>
      </c>
    </row>
    <row r="32" spans="1:26" ht="15">
      <c r="A32" s="83">
        <v>77</v>
      </c>
      <c r="B32" s="4" t="s">
        <v>111</v>
      </c>
      <c r="C32" s="3" t="s">
        <v>65</v>
      </c>
      <c r="D32" s="4" t="s">
        <v>101</v>
      </c>
      <c r="E32" s="40">
        <v>63.174</v>
      </c>
      <c r="F32" s="40">
        <v>52.588</v>
      </c>
      <c r="G32" s="40">
        <v>51.701</v>
      </c>
      <c r="H32" s="40">
        <v>57.412</v>
      </c>
      <c r="I32" s="40">
        <v>63.07</v>
      </c>
      <c r="J32" s="40"/>
      <c r="K32" s="40">
        <v>287.945</v>
      </c>
      <c r="L32" s="46">
        <v>56.547</v>
      </c>
      <c r="M32" s="46">
        <v>52.251</v>
      </c>
      <c r="N32" s="46">
        <v>49.077</v>
      </c>
      <c r="O32" s="46">
        <v>53.852</v>
      </c>
      <c r="P32" s="46">
        <v>61.107</v>
      </c>
      <c r="Q32" s="46"/>
      <c r="R32" s="46">
        <v>272.834</v>
      </c>
      <c r="S32" s="42">
        <v>57.333</v>
      </c>
      <c r="T32" s="42">
        <v>51.6</v>
      </c>
      <c r="U32" s="42">
        <v>56.628</v>
      </c>
      <c r="V32" s="42">
        <v>52.719</v>
      </c>
      <c r="W32" s="42">
        <v>64.125</v>
      </c>
      <c r="X32" s="42"/>
      <c r="Y32" s="42">
        <v>282.405</v>
      </c>
      <c r="Z32" s="102">
        <v>843.184</v>
      </c>
    </row>
    <row r="33" spans="1:26" ht="15">
      <c r="A33" s="83">
        <v>97</v>
      </c>
      <c r="B33" s="4" t="s">
        <v>58</v>
      </c>
      <c r="C33" s="3" t="s">
        <v>65</v>
      </c>
      <c r="D33" s="4" t="s">
        <v>91</v>
      </c>
      <c r="E33" s="40">
        <v>57.853</v>
      </c>
      <c r="F33" s="40">
        <v>54.395</v>
      </c>
      <c r="G33" s="40">
        <v>55.895</v>
      </c>
      <c r="H33" s="40">
        <v>59.663</v>
      </c>
      <c r="I33" s="40">
        <v>65.46</v>
      </c>
      <c r="J33" s="40"/>
      <c r="K33" s="40">
        <v>293.266</v>
      </c>
      <c r="L33" s="46">
        <v>54.171</v>
      </c>
      <c r="M33" s="46">
        <v>50.92</v>
      </c>
      <c r="N33" s="46">
        <v>51.126</v>
      </c>
      <c r="O33" s="46">
        <v>54.373</v>
      </c>
      <c r="P33" s="46">
        <v>67.643</v>
      </c>
      <c r="Q33" s="46"/>
      <c r="R33" s="46">
        <v>278.233</v>
      </c>
      <c r="S33" s="42">
        <v>55.372</v>
      </c>
      <c r="T33" s="42">
        <v>52.497</v>
      </c>
      <c r="U33" s="42">
        <v>54.198</v>
      </c>
      <c r="V33" s="42">
        <v>54.974</v>
      </c>
      <c r="W33" s="42">
        <v>61.779</v>
      </c>
      <c r="X33" s="42"/>
      <c r="Y33" s="42">
        <v>278.82</v>
      </c>
      <c r="Z33" s="102">
        <v>850.319</v>
      </c>
    </row>
    <row r="34" spans="1:26" ht="15">
      <c r="A34" s="83">
        <v>34</v>
      </c>
      <c r="B34" s="4" t="s">
        <v>60</v>
      </c>
      <c r="C34" s="3" t="s">
        <v>65</v>
      </c>
      <c r="D34" s="4" t="s">
        <v>61</v>
      </c>
      <c r="E34" s="40">
        <v>58.598</v>
      </c>
      <c r="F34" s="40">
        <v>58.289</v>
      </c>
      <c r="G34" s="40">
        <v>54.065</v>
      </c>
      <c r="H34" s="40">
        <v>61.57</v>
      </c>
      <c r="I34" s="40">
        <v>68.27</v>
      </c>
      <c r="J34" s="40"/>
      <c r="K34" s="40">
        <v>300.792</v>
      </c>
      <c r="L34" s="46">
        <v>62.465</v>
      </c>
      <c r="M34" s="46">
        <v>57.831</v>
      </c>
      <c r="N34" s="46">
        <v>53.786</v>
      </c>
      <c r="O34" s="46">
        <v>59.255</v>
      </c>
      <c r="P34" s="46">
        <v>66.904</v>
      </c>
      <c r="Q34" s="46"/>
      <c r="R34" s="46">
        <v>300.241</v>
      </c>
      <c r="S34" s="42">
        <v>59.999</v>
      </c>
      <c r="T34" s="42">
        <v>59.976</v>
      </c>
      <c r="U34" s="42">
        <v>53.103</v>
      </c>
      <c r="V34" s="42">
        <v>60.025</v>
      </c>
      <c r="W34" s="42">
        <v>70.485</v>
      </c>
      <c r="X34" s="42"/>
      <c r="Y34" s="42">
        <v>303.588</v>
      </c>
      <c r="Z34" s="102">
        <v>904.621</v>
      </c>
    </row>
    <row r="35" spans="1:26" ht="15">
      <c r="A35" s="83">
        <v>327</v>
      </c>
      <c r="B35" s="4" t="s">
        <v>100</v>
      </c>
      <c r="C35" s="3" t="s">
        <v>156</v>
      </c>
      <c r="D35" s="4"/>
      <c r="E35" s="40">
        <v>49.441</v>
      </c>
      <c r="F35" s="40">
        <v>48.454</v>
      </c>
      <c r="G35" s="40">
        <v>47.405</v>
      </c>
      <c r="H35" s="40">
        <v>48.378</v>
      </c>
      <c r="I35" s="40">
        <v>53.554</v>
      </c>
      <c r="J35" s="40"/>
      <c r="K35" s="40">
        <v>247.232</v>
      </c>
      <c r="L35" s="46">
        <v>48.402</v>
      </c>
      <c r="M35" s="46">
        <v>44.832</v>
      </c>
      <c r="N35" s="46">
        <v>51.181</v>
      </c>
      <c r="O35" s="46">
        <v>120</v>
      </c>
      <c r="P35" s="46">
        <v>120</v>
      </c>
      <c r="Q35" s="46"/>
      <c r="R35" s="46">
        <v>384.415</v>
      </c>
      <c r="S35" s="42">
        <v>66.097</v>
      </c>
      <c r="T35" s="42">
        <v>55.134</v>
      </c>
      <c r="U35" s="42">
        <v>51.285</v>
      </c>
      <c r="V35" s="42">
        <v>58.907</v>
      </c>
      <c r="W35" s="42">
        <v>56.816</v>
      </c>
      <c r="X35" s="42"/>
      <c r="Y35" s="42">
        <v>288.239</v>
      </c>
      <c r="Z35" s="102">
        <v>919.886</v>
      </c>
    </row>
    <row r="36" spans="1:26" ht="15">
      <c r="A36" s="83">
        <v>93</v>
      </c>
      <c r="B36" s="4" t="s">
        <v>123</v>
      </c>
      <c r="C36" s="3" t="s">
        <v>65</v>
      </c>
      <c r="D36" s="4" t="s">
        <v>91</v>
      </c>
      <c r="E36" s="40">
        <v>72.632</v>
      </c>
      <c r="F36" s="40">
        <v>64.23</v>
      </c>
      <c r="G36" s="40">
        <v>65.02</v>
      </c>
      <c r="H36" s="40">
        <v>65.726</v>
      </c>
      <c r="I36" s="40">
        <v>78.21</v>
      </c>
      <c r="J36" s="40"/>
      <c r="K36" s="40">
        <v>345.818</v>
      </c>
      <c r="L36" s="46">
        <v>64.78</v>
      </c>
      <c r="M36" s="46">
        <v>68.585</v>
      </c>
      <c r="N36" s="46">
        <v>60.532</v>
      </c>
      <c r="O36" s="46">
        <v>78.26</v>
      </c>
      <c r="P36" s="46">
        <v>72.664</v>
      </c>
      <c r="Q36" s="46"/>
      <c r="R36" s="46">
        <v>344.821</v>
      </c>
      <c r="S36" s="42">
        <v>67.332</v>
      </c>
      <c r="T36" s="42">
        <v>58.262</v>
      </c>
      <c r="U36" s="42">
        <v>61.024</v>
      </c>
      <c r="V36" s="42">
        <v>66.585</v>
      </c>
      <c r="W36" s="42">
        <v>68.378</v>
      </c>
      <c r="X36" s="42"/>
      <c r="Y36" s="42">
        <v>321.581</v>
      </c>
      <c r="Z36" s="102">
        <v>1012.22</v>
      </c>
    </row>
    <row r="37" spans="1:26" ht="15">
      <c r="A37" s="83">
        <v>15</v>
      </c>
      <c r="B37" s="4" t="s">
        <v>121</v>
      </c>
      <c r="C37" s="3" t="s">
        <v>65</v>
      </c>
      <c r="D37" s="4" t="s">
        <v>91</v>
      </c>
      <c r="E37" s="40">
        <v>55.558</v>
      </c>
      <c r="F37" s="40">
        <v>52.234</v>
      </c>
      <c r="G37" s="40">
        <v>120</v>
      </c>
      <c r="H37" s="40">
        <v>120</v>
      </c>
      <c r="I37" s="40">
        <v>120</v>
      </c>
      <c r="J37" s="40"/>
      <c r="K37" s="40">
        <v>467.792</v>
      </c>
      <c r="L37" s="46">
        <v>55.631</v>
      </c>
      <c r="M37" s="46">
        <v>49.756</v>
      </c>
      <c r="N37" s="46">
        <v>54.797</v>
      </c>
      <c r="O37" s="46">
        <v>62.903</v>
      </c>
      <c r="P37" s="46">
        <v>64.658</v>
      </c>
      <c r="Q37" s="46"/>
      <c r="R37" s="46">
        <v>287.745</v>
      </c>
      <c r="S37" s="42">
        <v>53.917</v>
      </c>
      <c r="T37" s="42">
        <v>51.297</v>
      </c>
      <c r="U37" s="42">
        <v>53.91</v>
      </c>
      <c r="V37" s="42">
        <v>63.242</v>
      </c>
      <c r="W37" s="42">
        <v>69.279</v>
      </c>
      <c r="X37" s="42"/>
      <c r="Y37" s="42">
        <v>291.645</v>
      </c>
      <c r="Z37" s="102">
        <v>1047.182</v>
      </c>
    </row>
    <row r="38" spans="1:26" ht="15">
      <c r="A38" s="83">
        <v>369</v>
      </c>
      <c r="B38" s="4" t="s">
        <v>159</v>
      </c>
      <c r="C38" s="3" t="s">
        <v>115</v>
      </c>
      <c r="D38" s="4" t="s">
        <v>37</v>
      </c>
      <c r="E38" s="40">
        <v>81.191</v>
      </c>
      <c r="F38" s="40">
        <v>70.844</v>
      </c>
      <c r="G38" s="40">
        <v>76.7</v>
      </c>
      <c r="H38" s="40">
        <v>81.663</v>
      </c>
      <c r="I38" s="40">
        <v>94.96</v>
      </c>
      <c r="J38" s="40"/>
      <c r="K38" s="40">
        <v>405.358</v>
      </c>
      <c r="L38" s="46">
        <v>68.762</v>
      </c>
      <c r="M38" s="46">
        <v>66.649</v>
      </c>
      <c r="N38" s="46">
        <v>64.496</v>
      </c>
      <c r="O38" s="46">
        <v>68.6</v>
      </c>
      <c r="P38" s="46">
        <v>79.133</v>
      </c>
      <c r="Q38" s="46"/>
      <c r="R38" s="46">
        <v>347.64</v>
      </c>
      <c r="S38" s="42">
        <v>74.154</v>
      </c>
      <c r="T38" s="42">
        <v>66.319</v>
      </c>
      <c r="U38" s="42">
        <v>67.81</v>
      </c>
      <c r="V38" s="42">
        <v>78.353</v>
      </c>
      <c r="W38" s="42">
        <v>74.684</v>
      </c>
      <c r="X38" s="42"/>
      <c r="Y38" s="42">
        <v>361.32</v>
      </c>
      <c r="Z38" s="102">
        <v>1114.318</v>
      </c>
    </row>
    <row r="39" spans="1:26" ht="15">
      <c r="A39" s="83">
        <v>368</v>
      </c>
      <c r="B39" s="4" t="s">
        <v>160</v>
      </c>
      <c r="C39" s="3" t="s">
        <v>115</v>
      </c>
      <c r="D39" s="4" t="s">
        <v>37</v>
      </c>
      <c r="E39" s="40">
        <v>89.819</v>
      </c>
      <c r="F39" s="40">
        <v>79.639</v>
      </c>
      <c r="G39" s="40">
        <v>67.858</v>
      </c>
      <c r="H39" s="40">
        <v>82.277</v>
      </c>
      <c r="I39" s="40">
        <v>91.112</v>
      </c>
      <c r="J39" s="40"/>
      <c r="K39" s="40">
        <v>410.705</v>
      </c>
      <c r="L39" s="46">
        <v>71.092</v>
      </c>
      <c r="M39" s="46">
        <v>73.904</v>
      </c>
      <c r="N39" s="46">
        <v>66.298</v>
      </c>
      <c r="O39" s="46">
        <v>74.769</v>
      </c>
      <c r="P39" s="46">
        <v>82.244</v>
      </c>
      <c r="Q39" s="46"/>
      <c r="R39" s="46">
        <v>368.307</v>
      </c>
      <c r="S39" s="42">
        <v>77.504</v>
      </c>
      <c r="T39" s="42">
        <v>68.221</v>
      </c>
      <c r="U39" s="42">
        <v>65.03</v>
      </c>
      <c r="V39" s="42">
        <v>68.777</v>
      </c>
      <c r="W39" s="42">
        <v>84.828</v>
      </c>
      <c r="X39" s="42"/>
      <c r="Y39" s="42">
        <v>364.36</v>
      </c>
      <c r="Z39" s="102">
        <v>1143.372</v>
      </c>
    </row>
    <row r="40" spans="1:26" ht="15.75" thickBot="1">
      <c r="A40" s="84">
        <v>109</v>
      </c>
      <c r="B40" s="34" t="s">
        <v>68</v>
      </c>
      <c r="C40" s="35" t="s">
        <v>156</v>
      </c>
      <c r="D40" s="34"/>
      <c r="E40" s="86">
        <v>52.924</v>
      </c>
      <c r="F40" s="86">
        <v>49.181</v>
      </c>
      <c r="G40" s="86">
        <v>48.069</v>
      </c>
      <c r="H40" s="86">
        <v>54.202</v>
      </c>
      <c r="I40" s="86">
        <v>62.491</v>
      </c>
      <c r="J40" s="86"/>
      <c r="K40" s="86">
        <v>266.867</v>
      </c>
      <c r="L40" s="103">
        <v>51.475</v>
      </c>
      <c r="M40" s="103">
        <v>51.445</v>
      </c>
      <c r="N40" s="103">
        <v>49.515</v>
      </c>
      <c r="O40" s="103">
        <v>56.492</v>
      </c>
      <c r="P40" s="103">
        <v>120</v>
      </c>
      <c r="Q40" s="103"/>
      <c r="R40" s="103">
        <v>328.927</v>
      </c>
      <c r="S40" s="88">
        <v>120</v>
      </c>
      <c r="T40" s="88">
        <v>120</v>
      </c>
      <c r="U40" s="88">
        <v>120</v>
      </c>
      <c r="V40" s="88">
        <v>120</v>
      </c>
      <c r="W40" s="88">
        <v>120</v>
      </c>
      <c r="X40" s="88"/>
      <c r="Y40" s="88">
        <v>600</v>
      </c>
      <c r="Z40" s="104">
        <v>1195.794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3"/>
  <sheetViews>
    <sheetView zoomScale="125" zoomScaleNormal="125" workbookViewId="0" topLeftCell="A12">
      <selection activeCell="A43" activeCellId="1" sqref="A39:IV39 A43:IV43"/>
    </sheetView>
  </sheetViews>
  <sheetFormatPr defaultColWidth="11.00390625" defaultRowHeight="15.75"/>
  <cols>
    <col min="1" max="1" width="8.875" style="1" customWidth="1"/>
    <col min="2" max="2" width="26.125" style="0" customWidth="1"/>
    <col min="3" max="3" width="10.875" style="1" customWidth="1"/>
    <col min="4" max="4" width="14.50390625" style="0" customWidth="1"/>
  </cols>
  <sheetData>
    <row r="1" spans="1:26" ht="15">
      <c r="A1" s="99" t="s">
        <v>79</v>
      </c>
      <c r="B1" s="106" t="s">
        <v>0</v>
      </c>
      <c r="C1" s="106" t="s">
        <v>1</v>
      </c>
      <c r="D1" s="106" t="s">
        <v>2</v>
      </c>
      <c r="E1" s="107" t="s">
        <v>3</v>
      </c>
      <c r="F1" s="107" t="s">
        <v>4</v>
      </c>
      <c r="G1" s="107" t="s">
        <v>5</v>
      </c>
      <c r="H1" s="107" t="s">
        <v>6</v>
      </c>
      <c r="I1" s="107" t="s">
        <v>7</v>
      </c>
      <c r="J1" s="107" t="s">
        <v>8</v>
      </c>
      <c r="K1" s="107" t="s">
        <v>9</v>
      </c>
      <c r="L1" s="108" t="s">
        <v>10</v>
      </c>
      <c r="M1" s="108" t="s">
        <v>11</v>
      </c>
      <c r="N1" s="108" t="s">
        <v>12</v>
      </c>
      <c r="O1" s="108" t="s">
        <v>13</v>
      </c>
      <c r="P1" s="108" t="s">
        <v>14</v>
      </c>
      <c r="Q1" s="108" t="s">
        <v>8</v>
      </c>
      <c r="R1" s="108" t="s">
        <v>15</v>
      </c>
      <c r="S1" s="109" t="s">
        <v>16</v>
      </c>
      <c r="T1" s="109" t="s">
        <v>17</v>
      </c>
      <c r="U1" s="109" t="s">
        <v>18</v>
      </c>
      <c r="V1" s="109" t="s">
        <v>19</v>
      </c>
      <c r="W1" s="109" t="s">
        <v>20</v>
      </c>
      <c r="X1" s="109" t="s">
        <v>8</v>
      </c>
      <c r="Y1" s="109" t="s">
        <v>21</v>
      </c>
      <c r="Z1" s="110" t="s">
        <v>22</v>
      </c>
    </row>
    <row r="2" spans="1:26" ht="15">
      <c r="A2" s="83">
        <v>290</v>
      </c>
      <c r="B2" s="4" t="s">
        <v>124</v>
      </c>
      <c r="C2" s="3" t="s">
        <v>27</v>
      </c>
      <c r="D2" s="4" t="s">
        <v>35</v>
      </c>
      <c r="E2" s="40">
        <v>41.287</v>
      </c>
      <c r="F2" s="40">
        <v>42.566</v>
      </c>
      <c r="G2" s="40">
        <v>37.434</v>
      </c>
      <c r="H2" s="40">
        <v>46.114</v>
      </c>
      <c r="I2" s="40">
        <v>45.923</v>
      </c>
      <c r="J2" s="40"/>
      <c r="K2" s="40">
        <v>213.324</v>
      </c>
      <c r="L2" s="46">
        <v>39.114</v>
      </c>
      <c r="M2" s="46">
        <v>42.284</v>
      </c>
      <c r="N2" s="46">
        <v>36.691</v>
      </c>
      <c r="O2" s="46">
        <v>41.779</v>
      </c>
      <c r="P2" s="46">
        <v>43.111</v>
      </c>
      <c r="Q2" s="46"/>
      <c r="R2" s="46">
        <v>202.979</v>
      </c>
      <c r="S2" s="42">
        <v>38.601</v>
      </c>
      <c r="T2" s="42">
        <v>41.253</v>
      </c>
      <c r="U2" s="42">
        <v>35.911</v>
      </c>
      <c r="V2" s="42">
        <v>40.924</v>
      </c>
      <c r="W2" s="42">
        <v>42.452</v>
      </c>
      <c r="X2" s="42"/>
      <c r="Y2" s="42">
        <v>199.141</v>
      </c>
      <c r="Z2" s="111">
        <v>615.444</v>
      </c>
    </row>
    <row r="3" spans="1:26" ht="15">
      <c r="A3" s="83">
        <v>20</v>
      </c>
      <c r="B3" s="4" t="s">
        <v>34</v>
      </c>
      <c r="C3" s="3" t="s">
        <v>65</v>
      </c>
      <c r="D3" s="4" t="s">
        <v>82</v>
      </c>
      <c r="E3" s="40">
        <v>45.397</v>
      </c>
      <c r="F3" s="40">
        <v>43.933</v>
      </c>
      <c r="G3" s="40">
        <v>39.317</v>
      </c>
      <c r="H3" s="40">
        <v>45.194</v>
      </c>
      <c r="I3" s="40">
        <v>50.716</v>
      </c>
      <c r="J3" s="40"/>
      <c r="K3" s="40">
        <v>224.557</v>
      </c>
      <c r="L3" s="46">
        <v>39.417</v>
      </c>
      <c r="M3" s="46">
        <v>45.734</v>
      </c>
      <c r="N3" s="46">
        <v>38.348</v>
      </c>
      <c r="O3" s="46">
        <v>44.641</v>
      </c>
      <c r="P3" s="46">
        <v>46.416</v>
      </c>
      <c r="Q3" s="46"/>
      <c r="R3" s="46">
        <v>214.556</v>
      </c>
      <c r="S3" s="42">
        <v>38.982</v>
      </c>
      <c r="T3" s="42">
        <v>44.544</v>
      </c>
      <c r="U3" s="42">
        <v>38.301</v>
      </c>
      <c r="V3" s="42">
        <v>44.066</v>
      </c>
      <c r="W3" s="42">
        <v>46.047</v>
      </c>
      <c r="X3" s="42"/>
      <c r="Y3" s="42">
        <v>211.94</v>
      </c>
      <c r="Z3" s="111">
        <v>651.053</v>
      </c>
    </row>
    <row r="4" spans="1:26" ht="15">
      <c r="A4" s="83">
        <v>150</v>
      </c>
      <c r="B4" s="4" t="s">
        <v>69</v>
      </c>
      <c r="C4" s="3" t="s">
        <v>27</v>
      </c>
      <c r="D4" s="4" t="s">
        <v>35</v>
      </c>
      <c r="E4" s="40">
        <v>40.515</v>
      </c>
      <c r="F4" s="40">
        <v>44.112</v>
      </c>
      <c r="G4" s="40">
        <v>37.848</v>
      </c>
      <c r="H4" s="40">
        <v>53.195</v>
      </c>
      <c r="I4" s="40">
        <v>46.539</v>
      </c>
      <c r="J4" s="40"/>
      <c r="K4" s="40">
        <v>222.209</v>
      </c>
      <c r="L4" s="46">
        <v>45.551</v>
      </c>
      <c r="M4" s="46">
        <v>40.705</v>
      </c>
      <c r="N4" s="46">
        <v>37.301</v>
      </c>
      <c r="O4" s="46">
        <v>46.124</v>
      </c>
      <c r="P4" s="46">
        <v>42.872</v>
      </c>
      <c r="Q4" s="46"/>
      <c r="R4" s="46">
        <v>212.553</v>
      </c>
      <c r="S4" s="42">
        <v>45.728</v>
      </c>
      <c r="T4" s="42">
        <v>41.507</v>
      </c>
      <c r="U4" s="42">
        <v>36.069</v>
      </c>
      <c r="V4" s="42">
        <v>43.234</v>
      </c>
      <c r="W4" s="42">
        <v>54.617</v>
      </c>
      <c r="X4" s="42"/>
      <c r="Y4" s="42">
        <v>221.155</v>
      </c>
      <c r="Z4" s="111">
        <v>655.917</v>
      </c>
    </row>
    <row r="5" spans="1:26" ht="15">
      <c r="A5" s="83">
        <v>64</v>
      </c>
      <c r="B5" s="4" t="s">
        <v>36</v>
      </c>
      <c r="C5" s="3" t="s">
        <v>65</v>
      </c>
      <c r="D5" s="4" t="s">
        <v>82</v>
      </c>
      <c r="E5" s="40">
        <v>41.465</v>
      </c>
      <c r="F5" s="40">
        <v>47.486</v>
      </c>
      <c r="G5" s="40">
        <v>41.246</v>
      </c>
      <c r="H5" s="40">
        <v>45.693</v>
      </c>
      <c r="I5" s="40">
        <v>48.83</v>
      </c>
      <c r="J5" s="40"/>
      <c r="K5" s="40">
        <v>224.72</v>
      </c>
      <c r="L5" s="46">
        <v>40.208</v>
      </c>
      <c r="M5" s="46">
        <v>48.779</v>
      </c>
      <c r="N5" s="46">
        <v>40.89</v>
      </c>
      <c r="O5" s="46">
        <v>45.12</v>
      </c>
      <c r="P5" s="46">
        <v>48.091</v>
      </c>
      <c r="Q5" s="46"/>
      <c r="R5" s="46">
        <v>223.088</v>
      </c>
      <c r="S5" s="42">
        <v>42.064</v>
      </c>
      <c r="T5" s="42">
        <v>46.126</v>
      </c>
      <c r="U5" s="42">
        <v>41.249</v>
      </c>
      <c r="V5" s="42">
        <v>45.221</v>
      </c>
      <c r="W5" s="42">
        <v>47.723</v>
      </c>
      <c r="X5" s="42"/>
      <c r="Y5" s="42">
        <v>222.383</v>
      </c>
      <c r="Z5" s="111">
        <v>670.191</v>
      </c>
    </row>
    <row r="6" spans="1:26" ht="15">
      <c r="A6" s="83">
        <v>46</v>
      </c>
      <c r="B6" s="4" t="s">
        <v>38</v>
      </c>
      <c r="C6" s="3" t="s">
        <v>65</v>
      </c>
      <c r="D6" s="4" t="s">
        <v>82</v>
      </c>
      <c r="E6" s="40">
        <v>43.97</v>
      </c>
      <c r="F6" s="40">
        <v>47.202</v>
      </c>
      <c r="G6" s="40">
        <v>40.382</v>
      </c>
      <c r="H6" s="40">
        <v>45.583</v>
      </c>
      <c r="I6" s="40">
        <v>53.529</v>
      </c>
      <c r="J6" s="40"/>
      <c r="K6" s="40">
        <v>230.666</v>
      </c>
      <c r="L6" s="46">
        <v>40.504</v>
      </c>
      <c r="M6" s="46">
        <v>45.241</v>
      </c>
      <c r="N6" s="46">
        <v>39.986</v>
      </c>
      <c r="O6" s="46">
        <v>45.514</v>
      </c>
      <c r="P6" s="46">
        <v>47.576</v>
      </c>
      <c r="Q6" s="46"/>
      <c r="R6" s="46">
        <v>218.821</v>
      </c>
      <c r="S6" s="42">
        <v>39.565</v>
      </c>
      <c r="T6" s="42">
        <v>45.978</v>
      </c>
      <c r="U6" s="42">
        <v>39.287</v>
      </c>
      <c r="V6" s="42">
        <v>45.26</v>
      </c>
      <c r="W6" s="42">
        <v>52.196</v>
      </c>
      <c r="X6" s="42"/>
      <c r="Y6" s="42">
        <v>222.286</v>
      </c>
      <c r="Z6" s="111">
        <v>671.773</v>
      </c>
    </row>
    <row r="7" spans="1:26" ht="15">
      <c r="A7" s="83">
        <v>131</v>
      </c>
      <c r="B7" s="4" t="s">
        <v>93</v>
      </c>
      <c r="C7" s="3" t="s">
        <v>27</v>
      </c>
      <c r="D7" s="4" t="s">
        <v>35</v>
      </c>
      <c r="E7" s="40">
        <v>42.782</v>
      </c>
      <c r="F7" s="40">
        <v>45.746</v>
      </c>
      <c r="G7" s="40">
        <v>41.745</v>
      </c>
      <c r="H7" s="40">
        <v>48.314</v>
      </c>
      <c r="I7" s="40">
        <v>51.175</v>
      </c>
      <c r="J7" s="40"/>
      <c r="K7" s="40">
        <v>229.762</v>
      </c>
      <c r="L7" s="46">
        <v>40.791</v>
      </c>
      <c r="M7" s="46">
        <v>45.348</v>
      </c>
      <c r="N7" s="46">
        <v>40.888</v>
      </c>
      <c r="O7" s="46">
        <v>43.812</v>
      </c>
      <c r="P7" s="46">
        <v>50.951</v>
      </c>
      <c r="Q7" s="46"/>
      <c r="R7" s="46">
        <v>221.79</v>
      </c>
      <c r="S7" s="42">
        <v>42.265</v>
      </c>
      <c r="T7" s="42">
        <v>45.904</v>
      </c>
      <c r="U7" s="42">
        <v>40.032</v>
      </c>
      <c r="V7" s="42">
        <v>43.303</v>
      </c>
      <c r="W7" s="42">
        <v>49.947</v>
      </c>
      <c r="X7" s="42"/>
      <c r="Y7" s="42">
        <v>221.451</v>
      </c>
      <c r="Z7" s="111">
        <v>673.003</v>
      </c>
    </row>
    <row r="8" spans="1:26" ht="15">
      <c r="A8" s="83">
        <v>13</v>
      </c>
      <c r="B8" s="4" t="s">
        <v>63</v>
      </c>
      <c r="C8" s="3" t="s">
        <v>65</v>
      </c>
      <c r="D8" s="4" t="s">
        <v>82</v>
      </c>
      <c r="E8" s="40">
        <v>45.8</v>
      </c>
      <c r="F8" s="40">
        <v>46.443</v>
      </c>
      <c r="G8" s="40">
        <v>41.028</v>
      </c>
      <c r="H8" s="40">
        <v>51.37</v>
      </c>
      <c r="I8" s="40">
        <v>48.335</v>
      </c>
      <c r="J8" s="40"/>
      <c r="K8" s="40">
        <v>232.976</v>
      </c>
      <c r="L8" s="46">
        <v>39.975</v>
      </c>
      <c r="M8" s="46">
        <v>47.794</v>
      </c>
      <c r="N8" s="46">
        <v>40.28</v>
      </c>
      <c r="O8" s="46">
        <v>45.579</v>
      </c>
      <c r="P8" s="46">
        <v>47.272</v>
      </c>
      <c r="Q8" s="46"/>
      <c r="R8" s="46">
        <v>220.9</v>
      </c>
      <c r="S8" s="42">
        <v>40.316</v>
      </c>
      <c r="T8" s="42">
        <v>45.183</v>
      </c>
      <c r="U8" s="42">
        <v>42.904</v>
      </c>
      <c r="V8" s="42">
        <v>44.817</v>
      </c>
      <c r="W8" s="42">
        <v>46.957</v>
      </c>
      <c r="X8" s="42"/>
      <c r="Y8" s="42">
        <v>220.177</v>
      </c>
      <c r="Z8" s="111">
        <v>674.053</v>
      </c>
    </row>
    <row r="9" spans="1:26" ht="15">
      <c r="A9" s="83">
        <v>25</v>
      </c>
      <c r="B9" s="4" t="s">
        <v>42</v>
      </c>
      <c r="C9" s="3" t="s">
        <v>65</v>
      </c>
      <c r="D9" s="4" t="s">
        <v>82</v>
      </c>
      <c r="E9" s="40">
        <v>42.986</v>
      </c>
      <c r="F9" s="40">
        <v>48.851</v>
      </c>
      <c r="G9" s="40">
        <v>42.232</v>
      </c>
      <c r="H9" s="40">
        <v>49.1</v>
      </c>
      <c r="I9" s="40">
        <v>51.793</v>
      </c>
      <c r="J9" s="40"/>
      <c r="K9" s="40">
        <v>234.962</v>
      </c>
      <c r="L9" s="46">
        <v>41.302</v>
      </c>
      <c r="M9" s="46">
        <v>47.402</v>
      </c>
      <c r="N9" s="46">
        <v>41.641</v>
      </c>
      <c r="O9" s="46">
        <v>46.916</v>
      </c>
      <c r="P9" s="46">
        <v>48.609</v>
      </c>
      <c r="Q9" s="46"/>
      <c r="R9" s="46">
        <v>225.87</v>
      </c>
      <c r="S9" s="42">
        <v>41.34</v>
      </c>
      <c r="T9" s="42">
        <v>46.885</v>
      </c>
      <c r="U9" s="42">
        <v>41.449</v>
      </c>
      <c r="V9" s="42">
        <v>49.378</v>
      </c>
      <c r="W9" s="42">
        <v>50.078</v>
      </c>
      <c r="X9" s="42"/>
      <c r="Y9" s="42">
        <v>229.13</v>
      </c>
      <c r="Z9" s="111">
        <v>689.962</v>
      </c>
    </row>
    <row r="10" spans="1:26" ht="15">
      <c r="A10" s="83">
        <v>63</v>
      </c>
      <c r="B10" s="4" t="s">
        <v>52</v>
      </c>
      <c r="C10" s="3" t="s">
        <v>67</v>
      </c>
      <c r="D10" s="4" t="s">
        <v>37</v>
      </c>
      <c r="E10" s="40">
        <v>45.822</v>
      </c>
      <c r="F10" s="40">
        <v>47.572</v>
      </c>
      <c r="G10" s="40">
        <v>48.003</v>
      </c>
      <c r="H10" s="40">
        <v>49.342</v>
      </c>
      <c r="I10" s="40">
        <v>51.719</v>
      </c>
      <c r="J10" s="40"/>
      <c r="K10" s="40">
        <v>242.458</v>
      </c>
      <c r="L10" s="46">
        <v>43.663</v>
      </c>
      <c r="M10" s="46">
        <v>46.948</v>
      </c>
      <c r="N10" s="46">
        <v>41.761</v>
      </c>
      <c r="O10" s="46">
        <v>48.354</v>
      </c>
      <c r="P10" s="46">
        <v>50.019</v>
      </c>
      <c r="Q10" s="46"/>
      <c r="R10" s="46">
        <v>230.745</v>
      </c>
      <c r="S10" s="42">
        <v>40.685</v>
      </c>
      <c r="T10" s="42">
        <v>46.574</v>
      </c>
      <c r="U10" s="42">
        <v>41.269</v>
      </c>
      <c r="V10" s="42">
        <v>46.771</v>
      </c>
      <c r="W10" s="42">
        <v>50.701</v>
      </c>
      <c r="X10" s="42"/>
      <c r="Y10" s="42">
        <v>226</v>
      </c>
      <c r="Z10" s="111">
        <v>699.203</v>
      </c>
    </row>
    <row r="11" spans="1:26" ht="15">
      <c r="A11" s="83">
        <v>300</v>
      </c>
      <c r="B11" s="4" t="s">
        <v>98</v>
      </c>
      <c r="C11" s="3" t="s">
        <v>67</v>
      </c>
      <c r="D11" s="4" t="s">
        <v>37</v>
      </c>
      <c r="E11" s="40">
        <v>42.906</v>
      </c>
      <c r="F11" s="40">
        <v>49.688</v>
      </c>
      <c r="G11" s="40">
        <v>44.922</v>
      </c>
      <c r="H11" s="40">
        <v>47.676</v>
      </c>
      <c r="I11" s="40">
        <v>52.677</v>
      </c>
      <c r="J11" s="40"/>
      <c r="K11" s="40">
        <v>237.869</v>
      </c>
      <c r="L11" s="46">
        <v>42.274</v>
      </c>
      <c r="M11" s="46">
        <v>48.634</v>
      </c>
      <c r="N11" s="46">
        <v>42.808</v>
      </c>
      <c r="O11" s="46">
        <v>47.499</v>
      </c>
      <c r="P11" s="46">
        <v>52.82</v>
      </c>
      <c r="Q11" s="46"/>
      <c r="R11" s="46">
        <v>234.035</v>
      </c>
      <c r="S11" s="42">
        <v>41.578</v>
      </c>
      <c r="T11" s="42">
        <v>46.798</v>
      </c>
      <c r="U11" s="42">
        <v>42.329</v>
      </c>
      <c r="V11" s="42">
        <v>47.947</v>
      </c>
      <c r="W11" s="42">
        <v>50.319</v>
      </c>
      <c r="X11" s="42"/>
      <c r="Y11" s="42">
        <v>228.971</v>
      </c>
      <c r="Z11" s="111">
        <v>700.875</v>
      </c>
    </row>
    <row r="12" spans="1:26" ht="15">
      <c r="A12" s="83">
        <v>299</v>
      </c>
      <c r="B12" s="4" t="s">
        <v>72</v>
      </c>
      <c r="C12" s="3" t="s">
        <v>67</v>
      </c>
      <c r="D12" s="4" t="s">
        <v>37</v>
      </c>
      <c r="E12" s="40">
        <v>43.577</v>
      </c>
      <c r="F12" s="40">
        <v>50.616</v>
      </c>
      <c r="G12" s="40">
        <v>42.676</v>
      </c>
      <c r="H12" s="40">
        <v>48.292</v>
      </c>
      <c r="I12" s="40">
        <v>55.442</v>
      </c>
      <c r="J12" s="40"/>
      <c r="K12" s="40">
        <v>240.603</v>
      </c>
      <c r="L12" s="46">
        <v>43.889</v>
      </c>
      <c r="M12" s="46">
        <v>47.969</v>
      </c>
      <c r="N12" s="46">
        <v>43.374</v>
      </c>
      <c r="O12" s="46">
        <v>47.664</v>
      </c>
      <c r="P12" s="46">
        <v>52.51</v>
      </c>
      <c r="Q12" s="46"/>
      <c r="R12" s="46">
        <v>235.406</v>
      </c>
      <c r="S12" s="42">
        <v>47.577</v>
      </c>
      <c r="T12" s="42">
        <v>48.756</v>
      </c>
      <c r="U12" s="42">
        <v>42.295</v>
      </c>
      <c r="V12" s="42">
        <v>46.972</v>
      </c>
      <c r="W12" s="42">
        <v>53.287</v>
      </c>
      <c r="X12" s="42"/>
      <c r="Y12" s="42">
        <v>238.887</v>
      </c>
      <c r="Z12" s="111">
        <v>714.896</v>
      </c>
    </row>
    <row r="13" spans="1:26" ht="15">
      <c r="A13" s="83">
        <v>297</v>
      </c>
      <c r="B13" s="4" t="s">
        <v>87</v>
      </c>
      <c r="C13" s="3" t="s">
        <v>76</v>
      </c>
      <c r="D13" s="4" t="s">
        <v>167</v>
      </c>
      <c r="E13" s="40">
        <v>45.964</v>
      </c>
      <c r="F13" s="40">
        <v>50.7</v>
      </c>
      <c r="G13" s="40">
        <v>44.305</v>
      </c>
      <c r="H13" s="40">
        <v>49.304</v>
      </c>
      <c r="I13" s="40">
        <v>52.215</v>
      </c>
      <c r="J13" s="40"/>
      <c r="K13" s="40">
        <v>242.488</v>
      </c>
      <c r="L13" s="46">
        <v>45.769</v>
      </c>
      <c r="M13" s="46">
        <v>48.891</v>
      </c>
      <c r="N13" s="46">
        <v>43.077</v>
      </c>
      <c r="O13" s="46">
        <v>48.925</v>
      </c>
      <c r="P13" s="46">
        <v>50.365</v>
      </c>
      <c r="Q13" s="46"/>
      <c r="R13" s="46">
        <v>237.027</v>
      </c>
      <c r="S13" s="42">
        <v>43.386</v>
      </c>
      <c r="T13" s="42">
        <v>49.771</v>
      </c>
      <c r="U13" s="42">
        <v>43.46</v>
      </c>
      <c r="V13" s="42">
        <v>48.798</v>
      </c>
      <c r="W13" s="42">
        <v>50.229</v>
      </c>
      <c r="X13" s="42"/>
      <c r="Y13" s="42">
        <v>235.644</v>
      </c>
      <c r="Z13" s="111">
        <v>715.159</v>
      </c>
    </row>
    <row r="14" spans="1:26" ht="15">
      <c r="A14" s="83">
        <v>22</v>
      </c>
      <c r="B14" s="4" t="s">
        <v>95</v>
      </c>
      <c r="C14" s="3" t="s">
        <v>76</v>
      </c>
      <c r="D14" s="4" t="s">
        <v>167</v>
      </c>
      <c r="E14" s="40">
        <v>48.583</v>
      </c>
      <c r="F14" s="40">
        <v>50.182</v>
      </c>
      <c r="G14" s="40">
        <v>44.02</v>
      </c>
      <c r="H14" s="40">
        <v>48.734</v>
      </c>
      <c r="I14" s="40">
        <v>52.432</v>
      </c>
      <c r="J14" s="40"/>
      <c r="K14" s="40">
        <v>243.951</v>
      </c>
      <c r="L14" s="46">
        <v>43.958</v>
      </c>
      <c r="M14" s="46">
        <v>49.694</v>
      </c>
      <c r="N14" s="46">
        <v>43.719</v>
      </c>
      <c r="O14" s="46">
        <v>48.918</v>
      </c>
      <c r="P14" s="46">
        <v>51.559</v>
      </c>
      <c r="Q14" s="46"/>
      <c r="R14" s="46">
        <v>237.848</v>
      </c>
      <c r="S14" s="42">
        <v>43.179</v>
      </c>
      <c r="T14" s="42">
        <v>48.429</v>
      </c>
      <c r="U14" s="42">
        <v>43.34</v>
      </c>
      <c r="V14" s="42">
        <v>48.343</v>
      </c>
      <c r="W14" s="42">
        <v>51.184</v>
      </c>
      <c r="X14" s="42"/>
      <c r="Y14" s="42">
        <v>234.475</v>
      </c>
      <c r="Z14" s="111">
        <v>716.274</v>
      </c>
    </row>
    <row r="15" spans="1:26" ht="15">
      <c r="A15" s="83">
        <v>291</v>
      </c>
      <c r="B15" s="4" t="s">
        <v>105</v>
      </c>
      <c r="C15" s="3" t="s">
        <v>67</v>
      </c>
      <c r="D15" s="4" t="s">
        <v>37</v>
      </c>
      <c r="E15" s="40">
        <v>45.518</v>
      </c>
      <c r="F15" s="40">
        <v>52.189</v>
      </c>
      <c r="G15" s="40">
        <v>43.823</v>
      </c>
      <c r="H15" s="40">
        <v>50.554</v>
      </c>
      <c r="I15" s="40">
        <v>51.96</v>
      </c>
      <c r="J15" s="40"/>
      <c r="K15" s="40">
        <v>244.044</v>
      </c>
      <c r="L15" s="46">
        <v>45.426</v>
      </c>
      <c r="M15" s="46">
        <v>48.879</v>
      </c>
      <c r="N15" s="46">
        <v>44.895</v>
      </c>
      <c r="O15" s="46">
        <v>49.042</v>
      </c>
      <c r="P15" s="46">
        <v>49.496</v>
      </c>
      <c r="Q15" s="46"/>
      <c r="R15" s="46">
        <v>237.738</v>
      </c>
      <c r="S15" s="42">
        <v>42.925</v>
      </c>
      <c r="T15" s="42">
        <v>48.075</v>
      </c>
      <c r="U15" s="42">
        <v>42.618</v>
      </c>
      <c r="V15" s="42">
        <v>50.672</v>
      </c>
      <c r="W15" s="42">
        <v>50.843</v>
      </c>
      <c r="X15" s="42"/>
      <c r="Y15" s="42">
        <v>235.133</v>
      </c>
      <c r="Z15" s="111">
        <v>716.915</v>
      </c>
    </row>
    <row r="16" spans="1:26" ht="15">
      <c r="A16" s="83">
        <v>14</v>
      </c>
      <c r="B16" s="4" t="s">
        <v>158</v>
      </c>
      <c r="C16" s="3" t="s">
        <v>76</v>
      </c>
      <c r="D16" s="4" t="s">
        <v>167</v>
      </c>
      <c r="E16" s="40">
        <v>48.056</v>
      </c>
      <c r="F16" s="40">
        <v>50.046</v>
      </c>
      <c r="G16" s="40">
        <v>43.706</v>
      </c>
      <c r="H16" s="40">
        <v>49.123</v>
      </c>
      <c r="I16" s="40">
        <v>51.347</v>
      </c>
      <c r="J16" s="40"/>
      <c r="K16" s="40">
        <v>242.278</v>
      </c>
      <c r="L16" s="46">
        <v>45.745</v>
      </c>
      <c r="M16" s="46">
        <v>48.991</v>
      </c>
      <c r="N16" s="46">
        <v>44.195</v>
      </c>
      <c r="O16" s="46">
        <v>50.816</v>
      </c>
      <c r="P16" s="46">
        <v>50.428</v>
      </c>
      <c r="Q16" s="46"/>
      <c r="R16" s="46">
        <v>240.175</v>
      </c>
      <c r="S16" s="42">
        <v>45.884</v>
      </c>
      <c r="T16" s="42">
        <v>49.743</v>
      </c>
      <c r="U16" s="42">
        <v>42.563</v>
      </c>
      <c r="V16" s="42">
        <v>48.559</v>
      </c>
      <c r="W16" s="42">
        <v>50.316</v>
      </c>
      <c r="X16" s="42"/>
      <c r="Y16" s="42">
        <v>237.065</v>
      </c>
      <c r="Z16" s="111">
        <v>719.518</v>
      </c>
    </row>
    <row r="17" spans="1:26" ht="15">
      <c r="A17" s="83">
        <v>133</v>
      </c>
      <c r="B17" s="4" t="s">
        <v>106</v>
      </c>
      <c r="C17" s="3" t="s">
        <v>65</v>
      </c>
      <c r="D17" s="4" t="s">
        <v>82</v>
      </c>
      <c r="E17" s="40">
        <v>44.208</v>
      </c>
      <c r="F17" s="40">
        <v>48.981</v>
      </c>
      <c r="G17" s="40">
        <v>45.76</v>
      </c>
      <c r="H17" s="40">
        <v>49.679</v>
      </c>
      <c r="I17" s="40">
        <v>51.945</v>
      </c>
      <c r="J17" s="40"/>
      <c r="K17" s="40">
        <v>240.573</v>
      </c>
      <c r="L17" s="46">
        <v>45.088</v>
      </c>
      <c r="M17" s="46">
        <v>48.482</v>
      </c>
      <c r="N17" s="46">
        <v>46.541</v>
      </c>
      <c r="O17" s="46">
        <v>53.463</v>
      </c>
      <c r="P17" s="46">
        <v>51.658</v>
      </c>
      <c r="Q17" s="46"/>
      <c r="R17" s="46">
        <v>245.232</v>
      </c>
      <c r="S17" s="42">
        <v>43.367</v>
      </c>
      <c r="T17" s="42">
        <v>49.533</v>
      </c>
      <c r="U17" s="42">
        <v>44.055</v>
      </c>
      <c r="V17" s="42">
        <v>47.475</v>
      </c>
      <c r="W17" s="42">
        <v>50.211</v>
      </c>
      <c r="X17" s="42"/>
      <c r="Y17" s="42">
        <v>234.641</v>
      </c>
      <c r="Z17" s="111">
        <v>720.446</v>
      </c>
    </row>
    <row r="18" spans="1:26" ht="15">
      <c r="A18" s="83">
        <v>11</v>
      </c>
      <c r="B18" s="4" t="s">
        <v>40</v>
      </c>
      <c r="C18" s="3" t="s">
        <v>67</v>
      </c>
      <c r="D18" s="4" t="s">
        <v>37</v>
      </c>
      <c r="E18" s="40">
        <v>46.842</v>
      </c>
      <c r="F18" s="40">
        <v>50.989</v>
      </c>
      <c r="G18" s="40">
        <v>43.965</v>
      </c>
      <c r="H18" s="40">
        <v>50.946</v>
      </c>
      <c r="I18" s="40">
        <v>52.085</v>
      </c>
      <c r="J18" s="40"/>
      <c r="K18" s="40">
        <v>244.827</v>
      </c>
      <c r="L18" s="46">
        <v>44.979</v>
      </c>
      <c r="M18" s="46">
        <v>50.211</v>
      </c>
      <c r="N18" s="46">
        <v>44.075</v>
      </c>
      <c r="O18" s="46">
        <v>49.486</v>
      </c>
      <c r="P18" s="46">
        <v>51.685</v>
      </c>
      <c r="Q18" s="46"/>
      <c r="R18" s="46">
        <v>240.436</v>
      </c>
      <c r="S18" s="42">
        <v>44.477</v>
      </c>
      <c r="T18" s="42">
        <v>50.409</v>
      </c>
      <c r="U18" s="42">
        <v>43.246</v>
      </c>
      <c r="V18" s="42">
        <v>48.932</v>
      </c>
      <c r="W18" s="42">
        <v>50.953</v>
      </c>
      <c r="X18" s="42"/>
      <c r="Y18" s="42">
        <v>238.017</v>
      </c>
      <c r="Z18" s="111">
        <v>723.28</v>
      </c>
    </row>
    <row r="19" spans="1:26" ht="15">
      <c r="A19" s="83">
        <v>206</v>
      </c>
      <c r="B19" s="4" t="s">
        <v>51</v>
      </c>
      <c r="C19" s="3" t="s">
        <v>67</v>
      </c>
      <c r="D19" s="4" t="s">
        <v>37</v>
      </c>
      <c r="E19" s="40">
        <v>46.464</v>
      </c>
      <c r="F19" s="40">
        <v>51.184</v>
      </c>
      <c r="G19" s="40">
        <v>44.59</v>
      </c>
      <c r="H19" s="40">
        <v>48.5</v>
      </c>
      <c r="I19" s="40">
        <v>52.529</v>
      </c>
      <c r="J19" s="40"/>
      <c r="K19" s="40">
        <v>243.267</v>
      </c>
      <c r="L19" s="46">
        <v>47.458</v>
      </c>
      <c r="M19" s="46">
        <v>51.849</v>
      </c>
      <c r="N19" s="46">
        <v>44.354</v>
      </c>
      <c r="O19" s="46">
        <v>49.01</v>
      </c>
      <c r="P19" s="46">
        <v>53.305</v>
      </c>
      <c r="Q19" s="46"/>
      <c r="R19" s="46">
        <v>245.976</v>
      </c>
      <c r="S19" s="42">
        <v>48.121</v>
      </c>
      <c r="T19" s="42">
        <v>51.152</v>
      </c>
      <c r="U19" s="42">
        <v>42.66</v>
      </c>
      <c r="V19" s="42">
        <v>48.202</v>
      </c>
      <c r="W19" s="42">
        <v>51.227</v>
      </c>
      <c r="X19" s="42"/>
      <c r="Y19" s="42">
        <v>241.362</v>
      </c>
      <c r="Z19" s="111">
        <v>730.605</v>
      </c>
    </row>
    <row r="20" spans="1:26" ht="15">
      <c r="A20" s="83">
        <v>207</v>
      </c>
      <c r="B20" s="4" t="s">
        <v>43</v>
      </c>
      <c r="C20" s="3" t="s">
        <v>67</v>
      </c>
      <c r="D20" s="4" t="s">
        <v>37</v>
      </c>
      <c r="E20" s="40">
        <v>47.717</v>
      </c>
      <c r="F20" s="40">
        <v>51.599</v>
      </c>
      <c r="G20" s="40">
        <v>43.717</v>
      </c>
      <c r="H20" s="40">
        <v>57.498</v>
      </c>
      <c r="I20" s="40">
        <v>57.32</v>
      </c>
      <c r="J20" s="40"/>
      <c r="K20" s="40">
        <v>257.851</v>
      </c>
      <c r="L20" s="46">
        <v>44.499</v>
      </c>
      <c r="M20" s="46">
        <v>51.641</v>
      </c>
      <c r="N20" s="46">
        <v>43.488</v>
      </c>
      <c r="O20" s="46">
        <v>50.055</v>
      </c>
      <c r="P20" s="46">
        <v>53.249</v>
      </c>
      <c r="Q20" s="46"/>
      <c r="R20" s="46">
        <v>242.932</v>
      </c>
      <c r="S20" s="42">
        <v>43.027</v>
      </c>
      <c r="T20" s="42">
        <v>53.839</v>
      </c>
      <c r="U20" s="42">
        <v>42.778</v>
      </c>
      <c r="V20" s="42">
        <v>48.38</v>
      </c>
      <c r="W20" s="42">
        <v>53.375</v>
      </c>
      <c r="X20" s="42"/>
      <c r="Y20" s="42">
        <v>241.399</v>
      </c>
      <c r="Z20" s="111">
        <v>742.182</v>
      </c>
    </row>
    <row r="21" spans="1:26" ht="15">
      <c r="A21" s="83">
        <v>262</v>
      </c>
      <c r="B21" s="4" t="s">
        <v>56</v>
      </c>
      <c r="C21" s="3" t="s">
        <v>76</v>
      </c>
      <c r="D21" s="4" t="s">
        <v>54</v>
      </c>
      <c r="E21" s="40">
        <v>48.033</v>
      </c>
      <c r="F21" s="40">
        <v>54.505</v>
      </c>
      <c r="G21" s="40">
        <v>47.473</v>
      </c>
      <c r="H21" s="40">
        <v>51.197</v>
      </c>
      <c r="I21" s="40">
        <v>55.874</v>
      </c>
      <c r="J21" s="40"/>
      <c r="K21" s="40">
        <v>257.082</v>
      </c>
      <c r="L21" s="46">
        <v>46.495</v>
      </c>
      <c r="M21" s="46">
        <v>53.378</v>
      </c>
      <c r="N21" s="46">
        <v>47.036</v>
      </c>
      <c r="O21" s="46">
        <v>50.842</v>
      </c>
      <c r="P21" s="46">
        <v>55.238</v>
      </c>
      <c r="Q21" s="46"/>
      <c r="R21" s="46">
        <v>252.989</v>
      </c>
      <c r="S21" s="42">
        <v>48.462</v>
      </c>
      <c r="T21" s="42">
        <v>52.783</v>
      </c>
      <c r="U21" s="42">
        <v>46.462</v>
      </c>
      <c r="V21" s="42">
        <v>50.472</v>
      </c>
      <c r="W21" s="42">
        <v>54.141</v>
      </c>
      <c r="X21" s="42"/>
      <c r="Y21" s="42">
        <v>252.32</v>
      </c>
      <c r="Z21" s="111">
        <v>762.391</v>
      </c>
    </row>
    <row r="22" spans="1:26" ht="15">
      <c r="A22" s="83">
        <v>268</v>
      </c>
      <c r="B22" s="4" t="s">
        <v>104</v>
      </c>
      <c r="C22" s="3" t="s">
        <v>67</v>
      </c>
      <c r="D22" s="4" t="s">
        <v>37</v>
      </c>
      <c r="E22" s="40">
        <v>51.887</v>
      </c>
      <c r="F22" s="40">
        <v>54.927</v>
      </c>
      <c r="G22" s="40">
        <v>46.158</v>
      </c>
      <c r="H22" s="40">
        <v>52.077</v>
      </c>
      <c r="I22" s="40">
        <v>62.461</v>
      </c>
      <c r="J22" s="40"/>
      <c r="K22" s="40">
        <v>267.51</v>
      </c>
      <c r="L22" s="46">
        <v>45.641</v>
      </c>
      <c r="M22" s="46">
        <v>52.971</v>
      </c>
      <c r="N22" s="46">
        <v>46.458</v>
      </c>
      <c r="O22" s="46">
        <v>51.783</v>
      </c>
      <c r="P22" s="46">
        <v>55.837</v>
      </c>
      <c r="Q22" s="46"/>
      <c r="R22" s="46">
        <v>252.69</v>
      </c>
      <c r="S22" s="42">
        <v>45.495</v>
      </c>
      <c r="T22" s="42">
        <v>50.231</v>
      </c>
      <c r="U22" s="42">
        <v>44.397</v>
      </c>
      <c r="V22" s="42">
        <v>50.916</v>
      </c>
      <c r="W22" s="42">
        <v>55.181</v>
      </c>
      <c r="X22" s="42"/>
      <c r="Y22" s="42">
        <v>246.22</v>
      </c>
      <c r="Z22" s="111">
        <v>766.42</v>
      </c>
    </row>
    <row r="23" spans="1:26" ht="15">
      <c r="A23" s="83">
        <v>286</v>
      </c>
      <c r="B23" s="4" t="s">
        <v>146</v>
      </c>
      <c r="C23" s="3" t="s">
        <v>67</v>
      </c>
      <c r="D23" s="4" t="s">
        <v>37</v>
      </c>
      <c r="E23" s="40">
        <v>52.684</v>
      </c>
      <c r="F23" s="40">
        <v>53.66</v>
      </c>
      <c r="G23" s="40">
        <v>48.3</v>
      </c>
      <c r="H23" s="40">
        <v>52.547</v>
      </c>
      <c r="I23" s="40">
        <v>57.648</v>
      </c>
      <c r="J23" s="40"/>
      <c r="K23" s="40">
        <v>264.839</v>
      </c>
      <c r="L23" s="46">
        <v>48.136</v>
      </c>
      <c r="M23" s="46">
        <v>53.877</v>
      </c>
      <c r="N23" s="46">
        <v>46.101</v>
      </c>
      <c r="O23" s="46">
        <v>53.559</v>
      </c>
      <c r="P23" s="46">
        <v>53.841</v>
      </c>
      <c r="Q23" s="46"/>
      <c r="R23" s="46">
        <v>255.514</v>
      </c>
      <c r="S23" s="42">
        <v>45.636</v>
      </c>
      <c r="T23" s="42">
        <v>51.549</v>
      </c>
      <c r="U23" s="42">
        <v>47.195</v>
      </c>
      <c r="V23" s="42">
        <v>52.027</v>
      </c>
      <c r="W23" s="42">
        <v>54.437</v>
      </c>
      <c r="X23" s="42"/>
      <c r="Y23" s="42">
        <v>250.844</v>
      </c>
      <c r="Z23" s="111">
        <v>771.197</v>
      </c>
    </row>
    <row r="24" spans="1:26" ht="15">
      <c r="A24" s="83">
        <v>197</v>
      </c>
      <c r="B24" s="4" t="s">
        <v>47</v>
      </c>
      <c r="C24" s="3" t="s">
        <v>76</v>
      </c>
      <c r="D24" s="4" t="s">
        <v>167</v>
      </c>
      <c r="E24" s="40">
        <v>89.347</v>
      </c>
      <c r="F24" s="40">
        <v>53.204</v>
      </c>
      <c r="G24" s="40">
        <v>47.541</v>
      </c>
      <c r="H24" s="40">
        <v>49.231</v>
      </c>
      <c r="I24" s="40">
        <v>51.908</v>
      </c>
      <c r="J24" s="40"/>
      <c r="K24" s="40">
        <v>291.231</v>
      </c>
      <c r="L24" s="46">
        <v>44.367</v>
      </c>
      <c r="M24" s="46">
        <v>52.553</v>
      </c>
      <c r="N24" s="46">
        <v>43.314</v>
      </c>
      <c r="O24" s="46">
        <v>51.508</v>
      </c>
      <c r="P24" s="46">
        <v>55.95</v>
      </c>
      <c r="Q24" s="46"/>
      <c r="R24" s="46">
        <v>247.692</v>
      </c>
      <c r="S24" s="42">
        <v>44.454</v>
      </c>
      <c r="T24" s="42">
        <v>51.144</v>
      </c>
      <c r="U24" s="42">
        <v>43.651</v>
      </c>
      <c r="V24" s="42">
        <v>49.215</v>
      </c>
      <c r="W24" s="42">
        <v>52.304</v>
      </c>
      <c r="X24" s="42"/>
      <c r="Y24" s="42">
        <v>240.768</v>
      </c>
      <c r="Z24" s="111">
        <v>779.691</v>
      </c>
    </row>
    <row r="25" spans="1:26" ht="15">
      <c r="A25" s="83">
        <v>89</v>
      </c>
      <c r="B25" s="4" t="s">
        <v>59</v>
      </c>
      <c r="C25" s="3" t="s">
        <v>67</v>
      </c>
      <c r="D25" s="4" t="s">
        <v>37</v>
      </c>
      <c r="E25" s="40">
        <v>48.229</v>
      </c>
      <c r="F25" s="40">
        <v>56.778</v>
      </c>
      <c r="G25" s="40">
        <v>48.531</v>
      </c>
      <c r="H25" s="40">
        <v>54.003</v>
      </c>
      <c r="I25" s="40">
        <v>56.269</v>
      </c>
      <c r="J25" s="40"/>
      <c r="K25" s="40">
        <v>263.81</v>
      </c>
      <c r="L25" s="46">
        <v>48.131</v>
      </c>
      <c r="M25" s="46">
        <v>53.861</v>
      </c>
      <c r="N25" s="46">
        <v>47.47</v>
      </c>
      <c r="O25" s="46">
        <v>52.581</v>
      </c>
      <c r="P25" s="46">
        <v>54.78</v>
      </c>
      <c r="Q25" s="46"/>
      <c r="R25" s="46">
        <v>256.823</v>
      </c>
      <c r="S25" s="42">
        <v>49.581</v>
      </c>
      <c r="T25" s="42">
        <v>56.654</v>
      </c>
      <c r="U25" s="42">
        <v>46.473</v>
      </c>
      <c r="V25" s="42">
        <v>52.28</v>
      </c>
      <c r="W25" s="42">
        <v>54.355</v>
      </c>
      <c r="X25" s="42"/>
      <c r="Y25" s="42">
        <v>259.343</v>
      </c>
      <c r="Z25" s="111">
        <v>779.976</v>
      </c>
    </row>
    <row r="26" spans="1:26" ht="15">
      <c r="A26" s="83">
        <v>265</v>
      </c>
      <c r="B26" s="4" t="s">
        <v>53</v>
      </c>
      <c r="C26" s="3" t="s">
        <v>76</v>
      </c>
      <c r="D26" s="4" t="s">
        <v>168</v>
      </c>
      <c r="E26" s="40">
        <v>50.682</v>
      </c>
      <c r="F26" s="40">
        <v>53.509</v>
      </c>
      <c r="G26" s="40">
        <v>46.011</v>
      </c>
      <c r="H26" s="40">
        <v>57.037</v>
      </c>
      <c r="I26" s="40">
        <v>55.245</v>
      </c>
      <c r="J26" s="40"/>
      <c r="K26" s="40">
        <v>262.484</v>
      </c>
      <c r="L26" s="46">
        <v>48.021</v>
      </c>
      <c r="M26" s="46">
        <v>54.376</v>
      </c>
      <c r="N26" s="46">
        <v>46.516</v>
      </c>
      <c r="O26" s="46">
        <v>52.711</v>
      </c>
      <c r="P26" s="46">
        <v>56.249</v>
      </c>
      <c r="Q26" s="46"/>
      <c r="R26" s="46">
        <v>257.873</v>
      </c>
      <c r="S26" s="42">
        <v>47.226</v>
      </c>
      <c r="T26" s="42">
        <v>53.349</v>
      </c>
      <c r="U26" s="42">
        <v>52.812</v>
      </c>
      <c r="V26" s="42">
        <v>51.717</v>
      </c>
      <c r="W26" s="42">
        <v>54.637</v>
      </c>
      <c r="X26" s="42"/>
      <c r="Y26" s="42">
        <v>259.741</v>
      </c>
      <c r="Z26" s="111">
        <v>780.098</v>
      </c>
    </row>
    <row r="27" spans="1:26" ht="15">
      <c r="A27" s="83">
        <v>49</v>
      </c>
      <c r="B27" s="4" t="s">
        <v>57</v>
      </c>
      <c r="C27" s="3" t="s">
        <v>65</v>
      </c>
      <c r="D27" s="4" t="s">
        <v>82</v>
      </c>
      <c r="E27" s="40">
        <v>49.347</v>
      </c>
      <c r="F27" s="40">
        <v>56.658</v>
      </c>
      <c r="G27" s="40">
        <v>49.787</v>
      </c>
      <c r="H27" s="40">
        <v>54.908</v>
      </c>
      <c r="I27" s="40">
        <v>59.326</v>
      </c>
      <c r="J27" s="40"/>
      <c r="K27" s="40">
        <v>270.026</v>
      </c>
      <c r="L27" s="46">
        <v>46.865</v>
      </c>
      <c r="M27" s="46">
        <v>53.875</v>
      </c>
      <c r="N27" s="46">
        <v>47.089</v>
      </c>
      <c r="O27" s="46">
        <v>51.927</v>
      </c>
      <c r="P27" s="46">
        <v>56.593</v>
      </c>
      <c r="Q27" s="46"/>
      <c r="R27" s="46">
        <v>256.349</v>
      </c>
      <c r="S27" s="42">
        <v>47.574</v>
      </c>
      <c r="T27" s="42">
        <v>56.215</v>
      </c>
      <c r="U27" s="42">
        <v>46.408</v>
      </c>
      <c r="V27" s="42">
        <v>53.143</v>
      </c>
      <c r="W27" s="42">
        <v>57.691</v>
      </c>
      <c r="X27" s="42"/>
      <c r="Y27" s="42">
        <v>261.031</v>
      </c>
      <c r="Z27" s="111">
        <v>787.406</v>
      </c>
    </row>
    <row r="28" spans="1:26" ht="15">
      <c r="A28" s="83">
        <v>130</v>
      </c>
      <c r="B28" s="4" t="s">
        <v>107</v>
      </c>
      <c r="C28" s="3" t="s">
        <v>23</v>
      </c>
      <c r="D28" s="4" t="s">
        <v>35</v>
      </c>
      <c r="E28" s="40">
        <v>55.144</v>
      </c>
      <c r="F28" s="40">
        <v>55.924</v>
      </c>
      <c r="G28" s="40">
        <v>52.11</v>
      </c>
      <c r="H28" s="40">
        <v>58.716</v>
      </c>
      <c r="I28" s="40">
        <v>57.66</v>
      </c>
      <c r="J28" s="40"/>
      <c r="K28" s="40">
        <v>279.554</v>
      </c>
      <c r="L28" s="46">
        <v>49.258</v>
      </c>
      <c r="M28" s="46">
        <v>53.642</v>
      </c>
      <c r="N28" s="46">
        <v>46.756</v>
      </c>
      <c r="O28" s="46">
        <v>51.469</v>
      </c>
      <c r="P28" s="46">
        <v>53.715</v>
      </c>
      <c r="Q28" s="46"/>
      <c r="R28" s="46">
        <v>254.84</v>
      </c>
      <c r="S28" s="42">
        <v>48.903</v>
      </c>
      <c r="T28" s="42">
        <v>52.616</v>
      </c>
      <c r="U28" s="42">
        <v>46.097</v>
      </c>
      <c r="V28" s="42">
        <v>54.596</v>
      </c>
      <c r="W28" s="42">
        <v>55.38</v>
      </c>
      <c r="X28" s="42"/>
      <c r="Y28" s="42">
        <v>257.592</v>
      </c>
      <c r="Z28" s="111">
        <v>791.986</v>
      </c>
    </row>
    <row r="29" spans="1:26" ht="15">
      <c r="A29" s="83">
        <v>285</v>
      </c>
      <c r="B29" s="4" t="s">
        <v>145</v>
      </c>
      <c r="C29" s="3" t="s">
        <v>67</v>
      </c>
      <c r="D29" s="4" t="s">
        <v>37</v>
      </c>
      <c r="E29" s="40">
        <v>49.238</v>
      </c>
      <c r="F29" s="40">
        <v>56.566</v>
      </c>
      <c r="G29" s="40">
        <v>48.562</v>
      </c>
      <c r="H29" s="40">
        <v>55.076</v>
      </c>
      <c r="I29" s="40">
        <v>59.095</v>
      </c>
      <c r="J29" s="40"/>
      <c r="K29" s="40">
        <v>268.537</v>
      </c>
      <c r="L29" s="46">
        <v>50.311</v>
      </c>
      <c r="M29" s="46">
        <v>54.72</v>
      </c>
      <c r="N29" s="46">
        <v>47.911</v>
      </c>
      <c r="O29" s="46">
        <v>52.904</v>
      </c>
      <c r="P29" s="46">
        <v>59.57</v>
      </c>
      <c r="Q29" s="46"/>
      <c r="R29" s="46">
        <v>265.416</v>
      </c>
      <c r="S29" s="42">
        <v>51.8</v>
      </c>
      <c r="T29" s="42">
        <v>55.633</v>
      </c>
      <c r="U29" s="42">
        <v>48.027</v>
      </c>
      <c r="V29" s="42">
        <v>52.587</v>
      </c>
      <c r="W29" s="42">
        <v>55.928</v>
      </c>
      <c r="X29" s="42"/>
      <c r="Y29" s="42">
        <v>263.975</v>
      </c>
      <c r="Z29" s="111">
        <v>797.928</v>
      </c>
    </row>
    <row r="30" spans="1:26" ht="15">
      <c r="A30" s="83">
        <v>6</v>
      </c>
      <c r="B30" s="4" t="s">
        <v>169</v>
      </c>
      <c r="C30" s="3" t="s">
        <v>76</v>
      </c>
      <c r="D30" s="4" t="s">
        <v>54</v>
      </c>
      <c r="E30" s="40">
        <v>50.856</v>
      </c>
      <c r="F30" s="40">
        <v>56.419</v>
      </c>
      <c r="G30" s="40">
        <v>49.544</v>
      </c>
      <c r="H30" s="40">
        <v>58.774</v>
      </c>
      <c r="I30" s="40">
        <v>55.669</v>
      </c>
      <c r="J30" s="40"/>
      <c r="K30" s="40">
        <v>271.262</v>
      </c>
      <c r="L30" s="46">
        <v>50.347</v>
      </c>
      <c r="M30" s="46">
        <v>58.696</v>
      </c>
      <c r="N30" s="46">
        <v>48.556</v>
      </c>
      <c r="O30" s="46">
        <v>55.766</v>
      </c>
      <c r="P30" s="46">
        <v>55.092</v>
      </c>
      <c r="Q30" s="46"/>
      <c r="R30" s="46">
        <v>268.457</v>
      </c>
      <c r="S30" s="42">
        <v>48.745</v>
      </c>
      <c r="T30" s="42">
        <v>54.181</v>
      </c>
      <c r="U30" s="42">
        <v>50.161</v>
      </c>
      <c r="V30" s="42">
        <v>55.079</v>
      </c>
      <c r="W30" s="42">
        <v>57.982</v>
      </c>
      <c r="X30" s="42"/>
      <c r="Y30" s="42">
        <v>266.148</v>
      </c>
      <c r="Z30" s="111">
        <v>805.867</v>
      </c>
    </row>
    <row r="31" spans="1:26" ht="15">
      <c r="A31" s="83">
        <v>97</v>
      </c>
      <c r="B31" s="4" t="s">
        <v>58</v>
      </c>
      <c r="C31" s="3" t="s">
        <v>65</v>
      </c>
      <c r="D31" s="4" t="s">
        <v>83</v>
      </c>
      <c r="E31" s="40">
        <v>51.757</v>
      </c>
      <c r="F31" s="40">
        <v>56.365</v>
      </c>
      <c r="G31" s="40">
        <v>50.378</v>
      </c>
      <c r="H31" s="40">
        <v>60.163</v>
      </c>
      <c r="I31" s="40">
        <v>58.614</v>
      </c>
      <c r="J31" s="40"/>
      <c r="K31" s="40">
        <v>277.277</v>
      </c>
      <c r="L31" s="46">
        <v>51.627</v>
      </c>
      <c r="M31" s="46">
        <v>57.536</v>
      </c>
      <c r="N31" s="46">
        <v>48.582</v>
      </c>
      <c r="O31" s="46">
        <v>57.123</v>
      </c>
      <c r="P31" s="46">
        <v>59.85</v>
      </c>
      <c r="Q31" s="46"/>
      <c r="R31" s="46">
        <v>274.718</v>
      </c>
      <c r="S31" s="42">
        <v>49.46</v>
      </c>
      <c r="T31" s="42">
        <v>54.448</v>
      </c>
      <c r="U31" s="42">
        <v>48.194</v>
      </c>
      <c r="V31" s="42">
        <v>54.677</v>
      </c>
      <c r="W31" s="42">
        <v>54.688</v>
      </c>
      <c r="X31" s="42"/>
      <c r="Y31" s="42">
        <v>261.467</v>
      </c>
      <c r="Z31" s="111">
        <v>813.462</v>
      </c>
    </row>
    <row r="32" spans="1:26" ht="15">
      <c r="A32" s="83">
        <v>283</v>
      </c>
      <c r="B32" s="4" t="s">
        <v>74</v>
      </c>
      <c r="C32" s="3" t="s">
        <v>67</v>
      </c>
      <c r="D32" s="4" t="s">
        <v>37</v>
      </c>
      <c r="E32" s="40">
        <v>56.707</v>
      </c>
      <c r="F32" s="40">
        <v>57.462</v>
      </c>
      <c r="G32" s="40">
        <v>50.135</v>
      </c>
      <c r="H32" s="40">
        <v>54.354</v>
      </c>
      <c r="I32" s="40">
        <v>61.695</v>
      </c>
      <c r="J32" s="40"/>
      <c r="K32" s="40">
        <v>280.353</v>
      </c>
      <c r="L32" s="46">
        <v>49.865</v>
      </c>
      <c r="M32" s="46">
        <v>56.196</v>
      </c>
      <c r="N32" s="46">
        <v>50.527</v>
      </c>
      <c r="O32" s="46">
        <v>57.312</v>
      </c>
      <c r="P32" s="46">
        <v>58.021</v>
      </c>
      <c r="Q32" s="46"/>
      <c r="R32" s="46">
        <v>271.921</v>
      </c>
      <c r="S32" s="42">
        <v>50.308</v>
      </c>
      <c r="T32" s="42">
        <v>55.16</v>
      </c>
      <c r="U32" s="42">
        <v>48.171</v>
      </c>
      <c r="V32" s="42">
        <v>58.894</v>
      </c>
      <c r="W32" s="42">
        <v>57.513</v>
      </c>
      <c r="X32" s="42"/>
      <c r="Y32" s="42">
        <v>270.046</v>
      </c>
      <c r="Z32" s="111">
        <v>822.32</v>
      </c>
    </row>
    <row r="33" spans="1:26" ht="15">
      <c r="A33" s="83">
        <v>376</v>
      </c>
      <c r="B33" s="4" t="s">
        <v>166</v>
      </c>
      <c r="C33" s="3" t="s">
        <v>67</v>
      </c>
      <c r="D33" s="4" t="s">
        <v>37</v>
      </c>
      <c r="E33" s="40">
        <v>52.781</v>
      </c>
      <c r="F33" s="40">
        <v>61.114</v>
      </c>
      <c r="G33" s="40">
        <v>49.038</v>
      </c>
      <c r="H33" s="40">
        <v>59.108</v>
      </c>
      <c r="I33" s="40">
        <v>56.925</v>
      </c>
      <c r="J33" s="40"/>
      <c r="K33" s="40">
        <v>278.966</v>
      </c>
      <c r="L33" s="46">
        <v>55.338</v>
      </c>
      <c r="M33" s="46">
        <v>56.179</v>
      </c>
      <c r="N33" s="46">
        <v>47.324</v>
      </c>
      <c r="O33" s="46">
        <v>55.504</v>
      </c>
      <c r="P33" s="46">
        <v>55.242</v>
      </c>
      <c r="Q33" s="46"/>
      <c r="R33" s="46">
        <v>269.587</v>
      </c>
      <c r="S33" s="42">
        <v>55.537</v>
      </c>
      <c r="T33" s="42">
        <v>54.953</v>
      </c>
      <c r="U33" s="42">
        <v>47.271</v>
      </c>
      <c r="V33" s="42">
        <v>52.751</v>
      </c>
      <c r="W33" s="42">
        <v>65.662</v>
      </c>
      <c r="X33" s="42"/>
      <c r="Y33" s="42">
        <v>276.174</v>
      </c>
      <c r="Z33" s="111">
        <v>824.727</v>
      </c>
    </row>
    <row r="34" spans="1:26" ht="15">
      <c r="A34" s="83">
        <v>306</v>
      </c>
      <c r="B34" s="4" t="s">
        <v>113</v>
      </c>
      <c r="C34" s="3" t="s">
        <v>67</v>
      </c>
      <c r="D34" s="4" t="s">
        <v>37</v>
      </c>
      <c r="E34" s="40">
        <v>59.83</v>
      </c>
      <c r="F34" s="40">
        <v>57.121</v>
      </c>
      <c r="G34" s="40">
        <v>50.583</v>
      </c>
      <c r="H34" s="40">
        <v>61.488</v>
      </c>
      <c r="I34" s="40">
        <v>62.76</v>
      </c>
      <c r="J34" s="40"/>
      <c r="K34" s="40">
        <v>291.782</v>
      </c>
      <c r="L34" s="46">
        <v>55.602</v>
      </c>
      <c r="M34" s="46">
        <v>54.359</v>
      </c>
      <c r="N34" s="46">
        <v>49.822</v>
      </c>
      <c r="O34" s="46">
        <v>52.795</v>
      </c>
      <c r="P34" s="46">
        <v>56.378</v>
      </c>
      <c r="Q34" s="46"/>
      <c r="R34" s="46">
        <v>268.956</v>
      </c>
      <c r="S34" s="42">
        <v>49.949</v>
      </c>
      <c r="T34" s="42">
        <v>62.78</v>
      </c>
      <c r="U34" s="42">
        <v>48.134</v>
      </c>
      <c r="V34" s="42">
        <v>58.416</v>
      </c>
      <c r="W34" s="42">
        <v>65.8</v>
      </c>
      <c r="X34" s="42"/>
      <c r="Y34" s="42">
        <v>285.079</v>
      </c>
      <c r="Z34" s="111">
        <v>845.817</v>
      </c>
    </row>
    <row r="35" spans="1:26" ht="15">
      <c r="A35" s="83">
        <v>365</v>
      </c>
      <c r="B35" s="4" t="s">
        <v>78</v>
      </c>
      <c r="C35" s="3" t="s">
        <v>65</v>
      </c>
      <c r="D35" s="4" t="s">
        <v>82</v>
      </c>
      <c r="E35" s="40">
        <v>54.544</v>
      </c>
      <c r="F35" s="40">
        <v>59.262</v>
      </c>
      <c r="G35" s="40">
        <v>51.997</v>
      </c>
      <c r="H35" s="40">
        <v>58.04</v>
      </c>
      <c r="I35" s="40">
        <v>63.388</v>
      </c>
      <c r="J35" s="40"/>
      <c r="K35" s="40">
        <v>287.231</v>
      </c>
      <c r="L35" s="46">
        <v>52.29</v>
      </c>
      <c r="M35" s="46">
        <v>65.633</v>
      </c>
      <c r="N35" s="46">
        <v>52.952</v>
      </c>
      <c r="O35" s="46">
        <v>61.547</v>
      </c>
      <c r="P35" s="46">
        <v>69.351</v>
      </c>
      <c r="Q35" s="46"/>
      <c r="R35" s="46">
        <v>301.773</v>
      </c>
      <c r="S35" s="42">
        <v>52.61</v>
      </c>
      <c r="T35" s="42">
        <v>61.906</v>
      </c>
      <c r="U35" s="42">
        <v>50.408</v>
      </c>
      <c r="V35" s="42">
        <v>55.14</v>
      </c>
      <c r="W35" s="42">
        <v>61.866</v>
      </c>
      <c r="X35" s="42"/>
      <c r="Y35" s="42">
        <v>281.93</v>
      </c>
      <c r="Z35" s="111">
        <v>870.934</v>
      </c>
    </row>
    <row r="36" spans="1:26" ht="15">
      <c r="A36" s="83">
        <v>34</v>
      </c>
      <c r="B36" s="4" t="s">
        <v>60</v>
      </c>
      <c r="C36" s="3" t="s">
        <v>65</v>
      </c>
      <c r="D36" s="4" t="s">
        <v>61</v>
      </c>
      <c r="E36" s="40">
        <v>54.297</v>
      </c>
      <c r="F36" s="40">
        <v>65.834</v>
      </c>
      <c r="G36" s="40">
        <v>53.843</v>
      </c>
      <c r="H36" s="40">
        <v>59.253</v>
      </c>
      <c r="I36" s="40">
        <v>65.582</v>
      </c>
      <c r="J36" s="40"/>
      <c r="K36" s="40">
        <v>298.809</v>
      </c>
      <c r="L36" s="46">
        <v>52.9</v>
      </c>
      <c r="M36" s="46">
        <v>59.8</v>
      </c>
      <c r="N36" s="46">
        <v>51.201</v>
      </c>
      <c r="O36" s="46">
        <v>60.284</v>
      </c>
      <c r="P36" s="46">
        <v>60.444</v>
      </c>
      <c r="Q36" s="46"/>
      <c r="R36" s="46">
        <v>284.629</v>
      </c>
      <c r="S36" s="42">
        <v>54.516</v>
      </c>
      <c r="T36" s="42">
        <v>60.341</v>
      </c>
      <c r="U36" s="42">
        <v>50.743</v>
      </c>
      <c r="V36" s="42">
        <v>61.344</v>
      </c>
      <c r="W36" s="42">
        <v>63.622</v>
      </c>
      <c r="X36" s="42"/>
      <c r="Y36" s="42">
        <v>290.566</v>
      </c>
      <c r="Z36" s="111">
        <v>874.004</v>
      </c>
    </row>
    <row r="37" spans="1:26" ht="15">
      <c r="A37" s="83">
        <v>93</v>
      </c>
      <c r="B37" s="4" t="s">
        <v>123</v>
      </c>
      <c r="C37" s="3" t="s">
        <v>65</v>
      </c>
      <c r="D37" s="60" t="s">
        <v>83</v>
      </c>
      <c r="E37" s="40">
        <v>65.771</v>
      </c>
      <c r="F37" s="40">
        <v>77.295</v>
      </c>
      <c r="G37" s="40">
        <v>56.568</v>
      </c>
      <c r="H37" s="40">
        <v>68.116</v>
      </c>
      <c r="I37" s="40">
        <v>71.421</v>
      </c>
      <c r="J37" s="40"/>
      <c r="K37" s="40">
        <v>339.171</v>
      </c>
      <c r="L37" s="46">
        <v>58.274</v>
      </c>
      <c r="M37" s="46">
        <v>61.617</v>
      </c>
      <c r="N37" s="46">
        <v>50.327</v>
      </c>
      <c r="O37" s="46">
        <v>64.186</v>
      </c>
      <c r="P37" s="46">
        <v>66.665</v>
      </c>
      <c r="Q37" s="46"/>
      <c r="R37" s="46">
        <v>301.069</v>
      </c>
      <c r="S37" s="42">
        <v>55.718</v>
      </c>
      <c r="T37" s="42">
        <v>60.701</v>
      </c>
      <c r="U37" s="42">
        <v>52.028</v>
      </c>
      <c r="V37" s="42">
        <v>64.756</v>
      </c>
      <c r="W37" s="42">
        <v>4.918</v>
      </c>
      <c r="X37" s="42"/>
      <c r="Y37" s="42">
        <v>238.121</v>
      </c>
      <c r="Z37" s="111">
        <v>878.361</v>
      </c>
    </row>
    <row r="38" spans="1:26" ht="15">
      <c r="A38" s="83">
        <v>277</v>
      </c>
      <c r="B38" s="4" t="s">
        <v>77</v>
      </c>
      <c r="C38" s="3" t="s">
        <v>65</v>
      </c>
      <c r="D38" s="4" t="s">
        <v>82</v>
      </c>
      <c r="E38" s="40">
        <v>52.734</v>
      </c>
      <c r="F38" s="40">
        <v>55.162</v>
      </c>
      <c r="G38" s="40">
        <v>53.333</v>
      </c>
      <c r="H38" s="40">
        <v>56.44</v>
      </c>
      <c r="I38" s="40">
        <v>59.361</v>
      </c>
      <c r="J38" s="40"/>
      <c r="K38" s="40">
        <v>277.03</v>
      </c>
      <c r="L38" s="46">
        <v>63.271</v>
      </c>
      <c r="M38" s="46">
        <v>61.861</v>
      </c>
      <c r="N38" s="46">
        <v>48.768</v>
      </c>
      <c r="O38" s="46">
        <v>63.021</v>
      </c>
      <c r="P38" s="46">
        <v>63.796</v>
      </c>
      <c r="Q38" s="46"/>
      <c r="R38" s="46">
        <v>300.717</v>
      </c>
      <c r="S38" s="42">
        <v>61.924</v>
      </c>
      <c r="T38" s="42">
        <v>58.208</v>
      </c>
      <c r="U38" s="42">
        <v>49.863</v>
      </c>
      <c r="V38" s="42">
        <v>54.645</v>
      </c>
      <c r="W38" s="42">
        <v>77.441</v>
      </c>
      <c r="X38" s="42"/>
      <c r="Y38" s="42">
        <v>302.081</v>
      </c>
      <c r="Z38" s="111">
        <v>879.828</v>
      </c>
    </row>
    <row r="39" spans="1:26" ht="15">
      <c r="A39" s="83">
        <v>284</v>
      </c>
      <c r="B39" s="4" t="s">
        <v>144</v>
      </c>
      <c r="C39" s="3" t="s">
        <v>24</v>
      </c>
      <c r="D39" s="4" t="s">
        <v>37</v>
      </c>
      <c r="E39" s="40">
        <v>60.916</v>
      </c>
      <c r="F39" s="40">
        <v>63.371</v>
      </c>
      <c r="G39" s="40">
        <v>58.212</v>
      </c>
      <c r="H39" s="40">
        <v>60.664</v>
      </c>
      <c r="I39" s="40">
        <v>64.459</v>
      </c>
      <c r="J39" s="40"/>
      <c r="K39" s="40">
        <v>307.622</v>
      </c>
      <c r="L39" s="46">
        <v>54.167</v>
      </c>
      <c r="M39" s="46">
        <v>59.01</v>
      </c>
      <c r="N39" s="46">
        <v>52.685</v>
      </c>
      <c r="O39" s="46">
        <v>61.373</v>
      </c>
      <c r="P39" s="46">
        <v>65.305</v>
      </c>
      <c r="Q39" s="46"/>
      <c r="R39" s="46">
        <v>292.54</v>
      </c>
      <c r="S39" s="42">
        <v>56.802</v>
      </c>
      <c r="T39" s="42">
        <v>59.559</v>
      </c>
      <c r="U39" s="42">
        <v>53.232</v>
      </c>
      <c r="V39" s="42">
        <v>58.853</v>
      </c>
      <c r="W39" s="42">
        <v>62.481</v>
      </c>
      <c r="X39" s="42"/>
      <c r="Y39" s="42">
        <v>290.927</v>
      </c>
      <c r="Z39" s="111">
        <v>891.089</v>
      </c>
    </row>
    <row r="40" spans="1:26" ht="15">
      <c r="A40" s="83">
        <v>369</v>
      </c>
      <c r="B40" s="4" t="s">
        <v>159</v>
      </c>
      <c r="C40" s="3" t="s">
        <v>28</v>
      </c>
      <c r="D40" s="4" t="s">
        <v>37</v>
      </c>
      <c r="E40" s="40">
        <v>66.005</v>
      </c>
      <c r="F40" s="40">
        <v>63.661</v>
      </c>
      <c r="G40" s="40">
        <v>58.664</v>
      </c>
      <c r="H40" s="40">
        <v>67.633</v>
      </c>
      <c r="I40" s="40">
        <v>68.071</v>
      </c>
      <c r="J40" s="40"/>
      <c r="K40" s="40">
        <v>324.034</v>
      </c>
      <c r="L40" s="46">
        <v>54.816</v>
      </c>
      <c r="M40" s="46">
        <v>69.925</v>
      </c>
      <c r="N40" s="46">
        <v>54.489</v>
      </c>
      <c r="O40" s="46">
        <v>66.881</v>
      </c>
      <c r="P40" s="46">
        <v>67.08</v>
      </c>
      <c r="Q40" s="46"/>
      <c r="R40" s="46">
        <v>313.191</v>
      </c>
      <c r="S40" s="42">
        <v>54.565</v>
      </c>
      <c r="T40" s="42">
        <v>64.55</v>
      </c>
      <c r="U40" s="42">
        <v>52.341</v>
      </c>
      <c r="V40" s="42">
        <v>57.671</v>
      </c>
      <c r="W40" s="42">
        <v>65.416</v>
      </c>
      <c r="X40" s="42"/>
      <c r="Y40" s="42">
        <v>294.543</v>
      </c>
      <c r="Z40" s="111">
        <v>931.768</v>
      </c>
    </row>
    <row r="41" spans="1:26" ht="15">
      <c r="A41" s="83">
        <v>9</v>
      </c>
      <c r="B41" s="4" t="s">
        <v>163</v>
      </c>
      <c r="C41" s="3" t="s">
        <v>76</v>
      </c>
      <c r="D41" s="4" t="s">
        <v>54</v>
      </c>
      <c r="E41" s="40">
        <v>55.015</v>
      </c>
      <c r="F41" s="40">
        <v>59.455</v>
      </c>
      <c r="G41" s="40">
        <v>54.078</v>
      </c>
      <c r="H41" s="40">
        <v>62.106</v>
      </c>
      <c r="I41" s="40">
        <v>62.874</v>
      </c>
      <c r="J41" s="40"/>
      <c r="K41" s="40">
        <v>293.528</v>
      </c>
      <c r="L41" s="46">
        <v>63.556</v>
      </c>
      <c r="M41" s="46">
        <v>64.291</v>
      </c>
      <c r="N41" s="46">
        <v>61.854</v>
      </c>
      <c r="O41" s="46">
        <v>59.27</v>
      </c>
      <c r="P41" s="46">
        <v>103.751</v>
      </c>
      <c r="Q41" s="46"/>
      <c r="R41" s="46">
        <v>352.722</v>
      </c>
      <c r="S41" s="42">
        <v>73.15</v>
      </c>
      <c r="T41" s="42">
        <v>66.401</v>
      </c>
      <c r="U41" s="42">
        <v>62.891</v>
      </c>
      <c r="V41" s="42">
        <v>61.523</v>
      </c>
      <c r="W41" s="42">
        <v>63.225</v>
      </c>
      <c r="X41" s="42"/>
      <c r="Y41" s="42">
        <v>327.19</v>
      </c>
      <c r="Z41" s="111">
        <v>973.44</v>
      </c>
    </row>
    <row r="42" spans="1:26" ht="15">
      <c r="A42" s="83">
        <v>375</v>
      </c>
      <c r="B42" s="4" t="s">
        <v>165</v>
      </c>
      <c r="C42" s="3" t="s">
        <v>28</v>
      </c>
      <c r="D42" s="60" t="s">
        <v>37</v>
      </c>
      <c r="E42" s="40">
        <v>63.204</v>
      </c>
      <c r="F42" s="40">
        <v>65.602</v>
      </c>
      <c r="G42" s="40">
        <v>57.568</v>
      </c>
      <c r="H42" s="40">
        <v>69.631</v>
      </c>
      <c r="I42" s="40">
        <v>75.099</v>
      </c>
      <c r="J42" s="40"/>
      <c r="K42" s="40">
        <v>331.104</v>
      </c>
      <c r="L42" s="46">
        <v>59.359</v>
      </c>
      <c r="M42" s="46">
        <v>65.797</v>
      </c>
      <c r="N42" s="46">
        <v>58.212</v>
      </c>
      <c r="O42" s="46">
        <v>75.479</v>
      </c>
      <c r="P42" s="46">
        <v>70.388</v>
      </c>
      <c r="Q42" s="46"/>
      <c r="R42" s="46">
        <v>329.235</v>
      </c>
      <c r="S42" s="42">
        <v>57.37</v>
      </c>
      <c r="T42" s="42">
        <v>68.662</v>
      </c>
      <c r="U42" s="42">
        <v>57.771</v>
      </c>
      <c r="V42" s="42">
        <v>69.601</v>
      </c>
      <c r="W42" s="42">
        <v>69.23</v>
      </c>
      <c r="X42" s="42"/>
      <c r="Y42" s="42">
        <v>322.634</v>
      </c>
      <c r="Z42" s="111">
        <v>982.973</v>
      </c>
    </row>
    <row r="43" spans="1:26" ht="15.75" thickBot="1">
      <c r="A43" s="84">
        <v>374</v>
      </c>
      <c r="B43" s="34" t="s">
        <v>164</v>
      </c>
      <c r="C43" s="35" t="s">
        <v>24</v>
      </c>
      <c r="D43" s="112" t="s">
        <v>37</v>
      </c>
      <c r="E43" s="86">
        <v>61.964</v>
      </c>
      <c r="F43" s="86">
        <v>68.95</v>
      </c>
      <c r="G43" s="86">
        <v>62.672</v>
      </c>
      <c r="H43" s="86">
        <v>114.772</v>
      </c>
      <c r="I43" s="86">
        <v>80.581</v>
      </c>
      <c r="J43" s="86"/>
      <c r="K43" s="86">
        <v>388.939</v>
      </c>
      <c r="L43" s="103">
        <v>62.078</v>
      </c>
      <c r="M43" s="103">
        <v>72.766</v>
      </c>
      <c r="N43" s="103">
        <v>59.402</v>
      </c>
      <c r="O43" s="103">
        <v>68.332</v>
      </c>
      <c r="P43" s="103">
        <v>70.527</v>
      </c>
      <c r="Q43" s="103"/>
      <c r="R43" s="103">
        <v>333.105</v>
      </c>
      <c r="S43" s="88">
        <v>68.771</v>
      </c>
      <c r="T43" s="88">
        <v>76.116</v>
      </c>
      <c r="U43" s="88">
        <v>60.445</v>
      </c>
      <c r="V43" s="88">
        <v>74.466</v>
      </c>
      <c r="W43" s="88">
        <v>71.922</v>
      </c>
      <c r="X43" s="88"/>
      <c r="Y43" s="88">
        <v>351.72</v>
      </c>
      <c r="Z43" s="113">
        <v>1073.764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5"/>
  <sheetViews>
    <sheetView zoomScale="125" zoomScaleNormal="125" workbookViewId="0" topLeftCell="A1">
      <selection activeCell="C33" sqref="C33"/>
    </sheetView>
  </sheetViews>
  <sheetFormatPr defaultColWidth="11.00390625" defaultRowHeight="15.75"/>
  <cols>
    <col min="1" max="1" width="8.625" style="1" customWidth="1"/>
    <col min="2" max="2" width="32.625" style="0" customWidth="1"/>
    <col min="4" max="4" width="15.625" style="0" customWidth="1"/>
    <col min="5" max="5" width="16.625" style="0" customWidth="1"/>
  </cols>
  <sheetData>
    <row r="1" spans="1:27" ht="15">
      <c r="A1" s="99" t="s">
        <v>79</v>
      </c>
      <c r="B1" s="114" t="s">
        <v>0</v>
      </c>
      <c r="C1" s="114" t="s">
        <v>1</v>
      </c>
      <c r="D1" s="114" t="s">
        <v>2</v>
      </c>
      <c r="E1" s="114" t="s">
        <v>75</v>
      </c>
      <c r="F1" s="107" t="s">
        <v>3</v>
      </c>
      <c r="G1" s="107" t="s">
        <v>4</v>
      </c>
      <c r="H1" s="107" t="s">
        <v>5</v>
      </c>
      <c r="I1" s="107" t="s">
        <v>6</v>
      </c>
      <c r="J1" s="107" t="s">
        <v>7</v>
      </c>
      <c r="K1" s="107" t="s">
        <v>8</v>
      </c>
      <c r="L1" s="107" t="s">
        <v>9</v>
      </c>
      <c r="M1" s="108" t="s">
        <v>10</v>
      </c>
      <c r="N1" s="108" t="s">
        <v>11</v>
      </c>
      <c r="O1" s="108" t="s">
        <v>12</v>
      </c>
      <c r="P1" s="108" t="s">
        <v>13</v>
      </c>
      <c r="Q1" s="108" t="s">
        <v>14</v>
      </c>
      <c r="R1" s="108" t="s">
        <v>8</v>
      </c>
      <c r="S1" s="108" t="s">
        <v>15</v>
      </c>
      <c r="T1" s="109" t="s">
        <v>16</v>
      </c>
      <c r="U1" s="109" t="s">
        <v>17</v>
      </c>
      <c r="V1" s="109" t="s">
        <v>18</v>
      </c>
      <c r="W1" s="109" t="s">
        <v>19</v>
      </c>
      <c r="X1" s="109" t="s">
        <v>20</v>
      </c>
      <c r="Y1" s="109" t="s">
        <v>8</v>
      </c>
      <c r="Z1" s="109" t="s">
        <v>21</v>
      </c>
      <c r="AA1" s="110" t="s">
        <v>22</v>
      </c>
    </row>
    <row r="2" spans="1:27" ht="15">
      <c r="A2" s="83">
        <v>290</v>
      </c>
      <c r="B2" s="4" t="s">
        <v>124</v>
      </c>
      <c r="C2" s="4" t="s">
        <v>27</v>
      </c>
      <c r="D2" s="4" t="s">
        <v>35</v>
      </c>
      <c r="E2" s="4" t="s">
        <v>173</v>
      </c>
      <c r="F2" s="40">
        <v>41.77</v>
      </c>
      <c r="G2" s="40">
        <v>43.202</v>
      </c>
      <c r="H2" s="40">
        <v>38.2</v>
      </c>
      <c r="I2" s="40">
        <v>42.501</v>
      </c>
      <c r="J2" s="40">
        <v>44.624</v>
      </c>
      <c r="K2" s="40"/>
      <c r="L2" s="40">
        <v>210.297</v>
      </c>
      <c r="M2" s="46">
        <v>38.259</v>
      </c>
      <c r="N2" s="46">
        <v>40.118</v>
      </c>
      <c r="O2" s="46">
        <v>36.926</v>
      </c>
      <c r="P2" s="46">
        <v>42.92</v>
      </c>
      <c r="Q2" s="46">
        <v>41.583</v>
      </c>
      <c r="R2" s="46"/>
      <c r="S2" s="46">
        <v>199.806</v>
      </c>
      <c r="T2" s="42">
        <v>38.46</v>
      </c>
      <c r="U2" s="42">
        <v>42.801</v>
      </c>
      <c r="V2" s="42">
        <v>36.611</v>
      </c>
      <c r="W2" s="42">
        <v>41.121</v>
      </c>
      <c r="X2" s="42">
        <v>40.697</v>
      </c>
      <c r="Y2" s="42"/>
      <c r="Z2" s="42">
        <v>199.69</v>
      </c>
      <c r="AA2" s="111">
        <v>609.793</v>
      </c>
    </row>
    <row r="3" spans="1:27" ht="15">
      <c r="A3" s="83">
        <v>150</v>
      </c>
      <c r="B3" s="4" t="s">
        <v>69</v>
      </c>
      <c r="C3" s="4" t="s">
        <v>27</v>
      </c>
      <c r="D3" s="4" t="s">
        <v>37</v>
      </c>
      <c r="E3" s="4" t="s">
        <v>174</v>
      </c>
      <c r="F3" s="40">
        <v>44.909</v>
      </c>
      <c r="G3" s="40">
        <v>42.626</v>
      </c>
      <c r="H3" s="40">
        <v>44.919</v>
      </c>
      <c r="I3" s="40">
        <v>43.952</v>
      </c>
      <c r="J3" s="40">
        <v>44.901</v>
      </c>
      <c r="K3" s="40"/>
      <c r="L3" s="40">
        <v>221.307</v>
      </c>
      <c r="M3" s="46">
        <v>46.063</v>
      </c>
      <c r="N3" s="46">
        <v>40.778</v>
      </c>
      <c r="O3" s="46">
        <v>38.73</v>
      </c>
      <c r="P3" s="46">
        <v>47.404</v>
      </c>
      <c r="Q3" s="46">
        <v>49.157</v>
      </c>
      <c r="R3" s="46"/>
      <c r="S3" s="46">
        <v>222.132</v>
      </c>
      <c r="T3" s="42">
        <v>42.191</v>
      </c>
      <c r="U3" s="42">
        <v>42.267</v>
      </c>
      <c r="V3" s="42">
        <v>37.916</v>
      </c>
      <c r="W3" s="42">
        <v>40.932</v>
      </c>
      <c r="X3" s="42">
        <v>44.009</v>
      </c>
      <c r="Y3" s="42"/>
      <c r="Z3" s="42">
        <v>207.315</v>
      </c>
      <c r="AA3" s="111">
        <v>650.754</v>
      </c>
    </row>
    <row r="4" spans="1:27" ht="15">
      <c r="A4" s="83">
        <v>46</v>
      </c>
      <c r="B4" s="4" t="s">
        <v>38</v>
      </c>
      <c r="C4" s="4" t="s">
        <v>65</v>
      </c>
      <c r="D4" s="4" t="s">
        <v>82</v>
      </c>
      <c r="E4" s="4" t="s">
        <v>175</v>
      </c>
      <c r="F4" s="40">
        <v>42.658</v>
      </c>
      <c r="G4" s="40">
        <v>45.099</v>
      </c>
      <c r="H4" s="40">
        <v>44.038</v>
      </c>
      <c r="I4" s="40">
        <v>47.93</v>
      </c>
      <c r="J4" s="40">
        <v>46.67</v>
      </c>
      <c r="K4" s="40"/>
      <c r="L4" s="40">
        <v>226.395</v>
      </c>
      <c r="M4" s="46">
        <v>41.577</v>
      </c>
      <c r="N4" s="46">
        <v>43.645</v>
      </c>
      <c r="O4" s="46">
        <v>41.046</v>
      </c>
      <c r="P4" s="46">
        <v>44.657</v>
      </c>
      <c r="Q4" s="46">
        <v>44.408</v>
      </c>
      <c r="R4" s="46"/>
      <c r="S4" s="46">
        <v>215.333</v>
      </c>
      <c r="T4" s="42">
        <v>41.095</v>
      </c>
      <c r="U4" s="42">
        <v>42.962</v>
      </c>
      <c r="V4" s="42">
        <v>41.052</v>
      </c>
      <c r="W4" s="42">
        <v>44.025</v>
      </c>
      <c r="X4" s="42">
        <v>43.659</v>
      </c>
      <c r="Y4" s="42"/>
      <c r="Z4" s="42">
        <v>212.793</v>
      </c>
      <c r="AA4" s="111">
        <v>654.521</v>
      </c>
    </row>
    <row r="5" spans="1:27" ht="15">
      <c r="A5" s="83">
        <v>90</v>
      </c>
      <c r="B5" s="4" t="s">
        <v>170</v>
      </c>
      <c r="C5" s="4" t="s">
        <v>65</v>
      </c>
      <c r="D5" s="4" t="s">
        <v>82</v>
      </c>
      <c r="E5" s="4" t="s">
        <v>175</v>
      </c>
      <c r="F5" s="40">
        <v>41.888</v>
      </c>
      <c r="G5" s="40">
        <v>44.908</v>
      </c>
      <c r="H5" s="40">
        <v>41.618</v>
      </c>
      <c r="I5" s="40">
        <v>44.794</v>
      </c>
      <c r="J5" s="40">
        <v>49.202</v>
      </c>
      <c r="K5" s="40"/>
      <c r="L5" s="40">
        <v>222.41</v>
      </c>
      <c r="M5" s="46">
        <v>46.261</v>
      </c>
      <c r="N5" s="46">
        <v>44.268</v>
      </c>
      <c r="O5" s="46">
        <v>41.19</v>
      </c>
      <c r="P5" s="46">
        <v>44.552</v>
      </c>
      <c r="Q5" s="46">
        <v>45.627</v>
      </c>
      <c r="R5" s="46"/>
      <c r="S5" s="46">
        <v>221.898</v>
      </c>
      <c r="T5" s="42">
        <v>42.031</v>
      </c>
      <c r="U5" s="42">
        <v>43.305</v>
      </c>
      <c r="V5" s="42">
        <v>41.314</v>
      </c>
      <c r="W5" s="42">
        <v>43.955</v>
      </c>
      <c r="X5" s="42">
        <v>49.317</v>
      </c>
      <c r="Y5" s="42"/>
      <c r="Z5" s="42">
        <v>219.922</v>
      </c>
      <c r="AA5" s="111">
        <v>664.23</v>
      </c>
    </row>
    <row r="6" spans="1:27" ht="15">
      <c r="A6" s="83">
        <v>64</v>
      </c>
      <c r="B6" s="4" t="s">
        <v>36</v>
      </c>
      <c r="C6" s="4" t="s">
        <v>65</v>
      </c>
      <c r="D6" s="4" t="s">
        <v>82</v>
      </c>
      <c r="E6" s="4" t="s">
        <v>175</v>
      </c>
      <c r="F6" s="40">
        <v>42.375</v>
      </c>
      <c r="G6" s="40">
        <v>47.467</v>
      </c>
      <c r="H6" s="40">
        <v>44.003</v>
      </c>
      <c r="I6" s="40">
        <v>47.303</v>
      </c>
      <c r="J6" s="40">
        <v>47.607</v>
      </c>
      <c r="K6" s="40"/>
      <c r="L6" s="40">
        <v>228.755</v>
      </c>
      <c r="M6" s="46">
        <v>42.757</v>
      </c>
      <c r="N6" s="46">
        <v>46.301</v>
      </c>
      <c r="O6" s="46">
        <v>41.319</v>
      </c>
      <c r="P6" s="46">
        <v>45.072</v>
      </c>
      <c r="Q6" s="46">
        <v>46.699</v>
      </c>
      <c r="R6" s="46"/>
      <c r="S6" s="46">
        <v>222.148</v>
      </c>
      <c r="T6" s="42">
        <v>41.945</v>
      </c>
      <c r="U6" s="42">
        <v>43.343</v>
      </c>
      <c r="V6" s="42">
        <v>40.98</v>
      </c>
      <c r="W6" s="42">
        <v>46.969</v>
      </c>
      <c r="X6" s="42">
        <v>44.766</v>
      </c>
      <c r="Y6" s="42"/>
      <c r="Z6" s="42">
        <v>218.003</v>
      </c>
      <c r="AA6" s="111">
        <v>668.906</v>
      </c>
    </row>
    <row r="7" spans="1:27" ht="15">
      <c r="A7" s="83">
        <v>43</v>
      </c>
      <c r="B7" s="4" t="s">
        <v>96</v>
      </c>
      <c r="C7" s="4" t="s">
        <v>65</v>
      </c>
      <c r="D7" s="4" t="s">
        <v>82</v>
      </c>
      <c r="E7" s="4" t="s">
        <v>175</v>
      </c>
      <c r="F7" s="40">
        <v>45.145</v>
      </c>
      <c r="G7" s="40">
        <v>44.859</v>
      </c>
      <c r="H7" s="40">
        <v>42.536</v>
      </c>
      <c r="I7" s="40">
        <v>46.505</v>
      </c>
      <c r="J7" s="40">
        <v>51.133</v>
      </c>
      <c r="K7" s="40"/>
      <c r="L7" s="40">
        <v>230.178</v>
      </c>
      <c r="M7" s="46">
        <v>43.729</v>
      </c>
      <c r="N7" s="46">
        <v>44.264</v>
      </c>
      <c r="O7" s="46">
        <v>42.488</v>
      </c>
      <c r="P7" s="46">
        <v>46.146</v>
      </c>
      <c r="Q7" s="46">
        <v>45.91</v>
      </c>
      <c r="R7" s="46"/>
      <c r="S7" s="46">
        <v>222.537</v>
      </c>
      <c r="T7" s="42">
        <v>44.142</v>
      </c>
      <c r="U7" s="42">
        <v>44.831</v>
      </c>
      <c r="V7" s="42">
        <v>41.37</v>
      </c>
      <c r="W7" s="42">
        <v>45.097</v>
      </c>
      <c r="X7" s="42">
        <v>45.477</v>
      </c>
      <c r="Y7" s="42"/>
      <c r="Z7" s="42">
        <v>220.917</v>
      </c>
      <c r="AA7" s="111">
        <v>673.632</v>
      </c>
    </row>
    <row r="8" spans="1:27" ht="15">
      <c r="A8" s="83">
        <v>21</v>
      </c>
      <c r="B8" s="4" t="s">
        <v>66</v>
      </c>
      <c r="C8" s="4" t="s">
        <v>65</v>
      </c>
      <c r="D8" s="4" t="s">
        <v>82</v>
      </c>
      <c r="E8" s="4" t="s">
        <v>175</v>
      </c>
      <c r="F8" s="40">
        <v>43.404</v>
      </c>
      <c r="G8" s="40">
        <v>46.711</v>
      </c>
      <c r="H8" s="40">
        <v>43.515</v>
      </c>
      <c r="I8" s="40">
        <v>47.139</v>
      </c>
      <c r="J8" s="40">
        <v>50.565</v>
      </c>
      <c r="K8" s="40"/>
      <c r="L8" s="40">
        <v>231.334</v>
      </c>
      <c r="M8" s="46">
        <v>42.784</v>
      </c>
      <c r="N8" s="46">
        <v>45.621</v>
      </c>
      <c r="O8" s="46">
        <v>42.058</v>
      </c>
      <c r="P8" s="46">
        <v>45.356</v>
      </c>
      <c r="Q8" s="46">
        <v>46.034</v>
      </c>
      <c r="R8" s="46"/>
      <c r="S8" s="46">
        <v>221.853</v>
      </c>
      <c r="T8" s="42">
        <v>46.3</v>
      </c>
      <c r="U8" s="42">
        <v>44.721</v>
      </c>
      <c r="V8" s="42">
        <v>41.355</v>
      </c>
      <c r="W8" s="42">
        <v>48.265</v>
      </c>
      <c r="X8" s="42">
        <v>48.893</v>
      </c>
      <c r="Y8" s="42"/>
      <c r="Z8" s="42">
        <v>229.534</v>
      </c>
      <c r="AA8" s="111">
        <v>682.721</v>
      </c>
    </row>
    <row r="9" spans="1:27" ht="15">
      <c r="A9" s="83">
        <v>63</v>
      </c>
      <c r="B9" s="4" t="s">
        <v>52</v>
      </c>
      <c r="C9" s="4" t="s">
        <v>67</v>
      </c>
      <c r="D9" s="4" t="s">
        <v>37</v>
      </c>
      <c r="E9" s="4" t="s">
        <v>175</v>
      </c>
      <c r="F9" s="40">
        <v>44.049</v>
      </c>
      <c r="G9" s="40">
        <v>46.074</v>
      </c>
      <c r="H9" s="40">
        <v>48.732</v>
      </c>
      <c r="I9" s="40">
        <v>48.226</v>
      </c>
      <c r="J9" s="40">
        <v>50.064</v>
      </c>
      <c r="K9" s="40"/>
      <c r="L9" s="40">
        <v>237.145</v>
      </c>
      <c r="M9" s="46">
        <v>43.719</v>
      </c>
      <c r="N9" s="46">
        <v>48.257</v>
      </c>
      <c r="O9" s="46">
        <v>48.674</v>
      </c>
      <c r="P9" s="46">
        <v>48.346</v>
      </c>
      <c r="Q9" s="46">
        <v>48.858</v>
      </c>
      <c r="R9" s="46"/>
      <c r="S9" s="46">
        <v>237.854</v>
      </c>
      <c r="T9" s="42">
        <v>43.603</v>
      </c>
      <c r="U9" s="42">
        <v>45.901</v>
      </c>
      <c r="V9" s="42">
        <v>42.813</v>
      </c>
      <c r="W9" s="42">
        <v>47.616</v>
      </c>
      <c r="X9" s="42">
        <v>48.357</v>
      </c>
      <c r="Y9" s="42"/>
      <c r="Z9" s="42">
        <v>228.29</v>
      </c>
      <c r="AA9" s="111">
        <v>703.289</v>
      </c>
    </row>
    <row r="10" spans="1:27" ht="15">
      <c r="A10" s="83">
        <v>7</v>
      </c>
      <c r="B10" s="4" t="s">
        <v>41</v>
      </c>
      <c r="C10" s="4" t="s">
        <v>67</v>
      </c>
      <c r="D10" s="4" t="s">
        <v>37</v>
      </c>
      <c r="E10" s="4" t="s">
        <v>175</v>
      </c>
      <c r="F10" s="40">
        <v>46.374</v>
      </c>
      <c r="G10" s="40">
        <v>49.856</v>
      </c>
      <c r="H10" s="40">
        <v>45.007</v>
      </c>
      <c r="I10" s="40">
        <v>50.617</v>
      </c>
      <c r="J10" s="40">
        <v>51.917</v>
      </c>
      <c r="K10" s="40"/>
      <c r="L10" s="40">
        <v>243.771</v>
      </c>
      <c r="M10" s="46">
        <v>44.679</v>
      </c>
      <c r="N10" s="46">
        <v>47.048</v>
      </c>
      <c r="O10" s="46">
        <v>43.877</v>
      </c>
      <c r="P10" s="46">
        <v>47.675</v>
      </c>
      <c r="Q10" s="46">
        <v>48.91</v>
      </c>
      <c r="R10" s="46"/>
      <c r="S10" s="46">
        <v>232.189</v>
      </c>
      <c r="T10" s="42">
        <v>44.544</v>
      </c>
      <c r="U10" s="42">
        <v>45.882</v>
      </c>
      <c r="V10" s="42">
        <v>42.998</v>
      </c>
      <c r="W10" s="42">
        <v>47.284</v>
      </c>
      <c r="X10" s="42">
        <v>47.995</v>
      </c>
      <c r="Y10" s="42"/>
      <c r="Z10" s="42">
        <v>228.703</v>
      </c>
      <c r="AA10" s="111">
        <v>704.663</v>
      </c>
    </row>
    <row r="11" spans="1:27" ht="15">
      <c r="A11" s="83">
        <v>277</v>
      </c>
      <c r="B11" s="4" t="s">
        <v>77</v>
      </c>
      <c r="C11" s="4" t="s">
        <v>65</v>
      </c>
      <c r="D11" s="4" t="s">
        <v>84</v>
      </c>
      <c r="E11" s="4" t="s">
        <v>176</v>
      </c>
      <c r="F11" s="40">
        <v>52.192</v>
      </c>
      <c r="G11" s="40">
        <v>46.864</v>
      </c>
      <c r="H11" s="40">
        <v>43.627</v>
      </c>
      <c r="I11" s="40">
        <v>48.449</v>
      </c>
      <c r="J11" s="40">
        <v>47.129</v>
      </c>
      <c r="K11" s="40"/>
      <c r="L11" s="40">
        <v>238.261</v>
      </c>
      <c r="M11" s="46">
        <v>48.976</v>
      </c>
      <c r="N11" s="46">
        <v>47.273</v>
      </c>
      <c r="O11" s="46">
        <v>44.553</v>
      </c>
      <c r="P11" s="46">
        <v>47.561</v>
      </c>
      <c r="Q11" s="46">
        <v>47.716</v>
      </c>
      <c r="R11" s="46"/>
      <c r="S11" s="46">
        <v>236.079</v>
      </c>
      <c r="T11" s="42">
        <v>45.686</v>
      </c>
      <c r="U11" s="42">
        <v>46.096</v>
      </c>
      <c r="V11" s="42">
        <v>45.237</v>
      </c>
      <c r="W11" s="42">
        <v>47.996</v>
      </c>
      <c r="X11" s="42">
        <v>46.446</v>
      </c>
      <c r="Y11" s="42"/>
      <c r="Z11" s="42">
        <v>231.461</v>
      </c>
      <c r="AA11" s="111">
        <v>705.801</v>
      </c>
    </row>
    <row r="12" spans="1:27" ht="15">
      <c r="A12" s="83">
        <v>105</v>
      </c>
      <c r="B12" s="4" t="s">
        <v>44</v>
      </c>
      <c r="C12" s="4" t="s">
        <v>67</v>
      </c>
      <c r="D12" s="4" t="s">
        <v>37</v>
      </c>
      <c r="E12" s="4" t="s">
        <v>177</v>
      </c>
      <c r="F12" s="40">
        <v>47.795</v>
      </c>
      <c r="G12" s="40">
        <v>47.327</v>
      </c>
      <c r="H12" s="40">
        <v>44.341</v>
      </c>
      <c r="I12" s="40">
        <v>51.141</v>
      </c>
      <c r="J12" s="40">
        <v>50.738</v>
      </c>
      <c r="K12" s="40"/>
      <c r="L12" s="40">
        <v>241.342</v>
      </c>
      <c r="M12" s="46">
        <v>46.427</v>
      </c>
      <c r="N12" s="46">
        <v>46.845</v>
      </c>
      <c r="O12" s="46">
        <v>43.875</v>
      </c>
      <c r="P12" s="46">
        <v>47.931</v>
      </c>
      <c r="Q12" s="46">
        <v>47.041</v>
      </c>
      <c r="R12" s="46"/>
      <c r="S12" s="46">
        <v>232.119</v>
      </c>
      <c r="T12" s="42">
        <v>44.893</v>
      </c>
      <c r="U12" s="42">
        <v>46.646</v>
      </c>
      <c r="V12" s="42">
        <v>43.294</v>
      </c>
      <c r="W12" s="42">
        <v>46.837</v>
      </c>
      <c r="X12" s="42">
        <v>51.2</v>
      </c>
      <c r="Y12" s="42"/>
      <c r="Z12" s="42">
        <v>232.87</v>
      </c>
      <c r="AA12" s="111">
        <v>706.331</v>
      </c>
    </row>
    <row r="13" spans="1:27" ht="15">
      <c r="A13" s="83">
        <v>197</v>
      </c>
      <c r="B13" s="4" t="s">
        <v>47</v>
      </c>
      <c r="C13" s="4" t="s">
        <v>76</v>
      </c>
      <c r="D13" s="4" t="s">
        <v>167</v>
      </c>
      <c r="E13" s="4" t="s">
        <v>178</v>
      </c>
      <c r="F13" s="40">
        <v>49.221</v>
      </c>
      <c r="G13" s="40">
        <v>46.632</v>
      </c>
      <c r="H13" s="40">
        <v>44.281</v>
      </c>
      <c r="I13" s="40">
        <v>48.548</v>
      </c>
      <c r="J13" s="40">
        <v>51.066</v>
      </c>
      <c r="K13" s="40"/>
      <c r="L13" s="40">
        <v>239.748</v>
      </c>
      <c r="M13" s="46">
        <v>48.445</v>
      </c>
      <c r="N13" s="46">
        <v>45.952</v>
      </c>
      <c r="O13" s="46">
        <v>45.63</v>
      </c>
      <c r="P13" s="46">
        <v>47.724</v>
      </c>
      <c r="Q13" s="46">
        <v>50.597</v>
      </c>
      <c r="R13" s="46"/>
      <c r="S13" s="46">
        <v>238.348</v>
      </c>
      <c r="T13" s="42">
        <v>46.689</v>
      </c>
      <c r="U13" s="42">
        <v>46.826</v>
      </c>
      <c r="V13" s="42">
        <v>43.857</v>
      </c>
      <c r="W13" s="42">
        <v>47.348</v>
      </c>
      <c r="X13" s="42">
        <v>47.384</v>
      </c>
      <c r="Y13" s="42"/>
      <c r="Z13" s="42">
        <v>232.104</v>
      </c>
      <c r="AA13" s="111">
        <v>710.2</v>
      </c>
    </row>
    <row r="14" spans="1:27" ht="15">
      <c r="A14" s="83">
        <v>22</v>
      </c>
      <c r="B14" s="4" t="s">
        <v>95</v>
      </c>
      <c r="C14" s="4" t="s">
        <v>76</v>
      </c>
      <c r="D14" s="4" t="s">
        <v>167</v>
      </c>
      <c r="E14" s="4" t="s">
        <v>175</v>
      </c>
      <c r="F14" s="40">
        <v>46.633</v>
      </c>
      <c r="G14" s="40">
        <v>49.253</v>
      </c>
      <c r="H14" s="40">
        <v>45.515</v>
      </c>
      <c r="I14" s="40">
        <v>49.726</v>
      </c>
      <c r="J14" s="40">
        <v>50.006</v>
      </c>
      <c r="K14" s="40"/>
      <c r="L14" s="40">
        <v>241.133</v>
      </c>
      <c r="M14" s="46">
        <v>45.731</v>
      </c>
      <c r="N14" s="46">
        <v>48.358</v>
      </c>
      <c r="O14" s="46">
        <v>44.723</v>
      </c>
      <c r="P14" s="46">
        <v>49.292</v>
      </c>
      <c r="Q14" s="46">
        <v>48.96</v>
      </c>
      <c r="R14" s="46"/>
      <c r="S14" s="46">
        <v>237.064</v>
      </c>
      <c r="T14" s="42">
        <v>45.105</v>
      </c>
      <c r="U14" s="42">
        <v>47.497</v>
      </c>
      <c r="V14" s="42">
        <v>44.07</v>
      </c>
      <c r="W14" s="42">
        <v>48.128</v>
      </c>
      <c r="X14" s="42">
        <v>47.656</v>
      </c>
      <c r="Y14" s="42"/>
      <c r="Z14" s="42">
        <v>232.456</v>
      </c>
      <c r="AA14" s="111">
        <v>710.653</v>
      </c>
    </row>
    <row r="15" spans="1:27" ht="15">
      <c r="A15" s="83">
        <v>11</v>
      </c>
      <c r="B15" s="4" t="s">
        <v>40</v>
      </c>
      <c r="C15" s="4" t="s">
        <v>67</v>
      </c>
      <c r="D15" s="4" t="s">
        <v>37</v>
      </c>
      <c r="E15" s="4" t="s">
        <v>175</v>
      </c>
      <c r="F15" s="40">
        <v>48.811</v>
      </c>
      <c r="G15" s="40">
        <v>48.817</v>
      </c>
      <c r="H15" s="40">
        <v>45.643</v>
      </c>
      <c r="I15" s="40">
        <v>49.266</v>
      </c>
      <c r="J15" s="40">
        <v>49.269</v>
      </c>
      <c r="K15" s="40"/>
      <c r="L15" s="40">
        <v>241.806</v>
      </c>
      <c r="M15" s="46">
        <v>46.085</v>
      </c>
      <c r="N15" s="46">
        <v>47.124</v>
      </c>
      <c r="O15" s="46">
        <v>45.274</v>
      </c>
      <c r="P15" s="46">
        <v>47.497</v>
      </c>
      <c r="Q15" s="46">
        <v>47.772</v>
      </c>
      <c r="R15" s="46"/>
      <c r="S15" s="46">
        <v>233.752</v>
      </c>
      <c r="T15" s="42">
        <v>46.743</v>
      </c>
      <c r="U15" s="42">
        <v>50.185</v>
      </c>
      <c r="V15" s="42">
        <v>44.599</v>
      </c>
      <c r="W15" s="42">
        <v>47.526</v>
      </c>
      <c r="X15" s="42">
        <v>47.513</v>
      </c>
      <c r="Y15" s="42"/>
      <c r="Z15" s="42">
        <v>236.566</v>
      </c>
      <c r="AA15" s="111">
        <v>712.124</v>
      </c>
    </row>
    <row r="16" spans="1:27" ht="15">
      <c r="A16" s="83">
        <v>207</v>
      </c>
      <c r="B16" s="4" t="s">
        <v>43</v>
      </c>
      <c r="C16" s="4" t="s">
        <v>67</v>
      </c>
      <c r="D16" s="4" t="s">
        <v>37</v>
      </c>
      <c r="E16" s="4" t="s">
        <v>179</v>
      </c>
      <c r="F16" s="40">
        <v>47.127</v>
      </c>
      <c r="G16" s="40">
        <v>47.943</v>
      </c>
      <c r="H16" s="40">
        <v>44.942</v>
      </c>
      <c r="I16" s="40">
        <v>47.676</v>
      </c>
      <c r="J16" s="40">
        <v>48.45</v>
      </c>
      <c r="K16" s="40"/>
      <c r="L16" s="40">
        <v>236.138</v>
      </c>
      <c r="M16" s="46">
        <v>44.655</v>
      </c>
      <c r="N16" s="46">
        <v>46.9</v>
      </c>
      <c r="O16" s="46">
        <v>46.837</v>
      </c>
      <c r="P16" s="46">
        <v>48.894</v>
      </c>
      <c r="Q16" s="46">
        <v>53.057</v>
      </c>
      <c r="R16" s="46"/>
      <c r="S16" s="46">
        <v>240.343</v>
      </c>
      <c r="T16" s="42">
        <v>48.635</v>
      </c>
      <c r="U16" s="42">
        <v>48.54</v>
      </c>
      <c r="V16" s="42">
        <v>43.635</v>
      </c>
      <c r="W16" s="42">
        <v>47.578</v>
      </c>
      <c r="X16" s="42">
        <v>47.597</v>
      </c>
      <c r="Y16" s="42"/>
      <c r="Z16" s="42">
        <v>235.985</v>
      </c>
      <c r="AA16" s="111">
        <v>712.466</v>
      </c>
    </row>
    <row r="17" spans="1:27" ht="15">
      <c r="A17" s="83">
        <v>206</v>
      </c>
      <c r="B17" s="4" t="s">
        <v>51</v>
      </c>
      <c r="C17" s="4" t="s">
        <v>67</v>
      </c>
      <c r="D17" s="4" t="s">
        <v>37</v>
      </c>
      <c r="E17" s="4" t="s">
        <v>179</v>
      </c>
      <c r="F17" s="40">
        <v>46.436</v>
      </c>
      <c r="G17" s="40">
        <v>48.352</v>
      </c>
      <c r="H17" s="40">
        <v>50.431</v>
      </c>
      <c r="I17" s="40">
        <v>48.473</v>
      </c>
      <c r="J17" s="40">
        <v>48.845</v>
      </c>
      <c r="K17" s="40"/>
      <c r="L17" s="40">
        <v>242.537</v>
      </c>
      <c r="M17" s="46">
        <v>47.483</v>
      </c>
      <c r="N17" s="46">
        <v>46.739</v>
      </c>
      <c r="O17" s="46">
        <v>45.472</v>
      </c>
      <c r="P17" s="46">
        <v>51.05</v>
      </c>
      <c r="Q17" s="46">
        <v>53.467</v>
      </c>
      <c r="R17" s="46"/>
      <c r="S17" s="46">
        <v>244.211</v>
      </c>
      <c r="T17" s="42">
        <v>48.054</v>
      </c>
      <c r="U17" s="42">
        <v>46.498</v>
      </c>
      <c r="V17" s="42">
        <v>44.946</v>
      </c>
      <c r="W17" s="42">
        <v>48.173</v>
      </c>
      <c r="X17" s="42">
        <v>47.018</v>
      </c>
      <c r="Y17" s="42"/>
      <c r="Z17" s="42">
        <v>234.689</v>
      </c>
      <c r="AA17" s="111">
        <v>721.437</v>
      </c>
    </row>
    <row r="18" spans="1:27" ht="15">
      <c r="A18" s="83">
        <v>109</v>
      </c>
      <c r="B18" s="4" t="s">
        <v>68</v>
      </c>
      <c r="C18" s="4" t="s">
        <v>76</v>
      </c>
      <c r="D18" s="4" t="s">
        <v>37</v>
      </c>
      <c r="E18" s="4" t="s">
        <v>177</v>
      </c>
      <c r="F18" s="40">
        <v>46.429</v>
      </c>
      <c r="G18" s="40">
        <v>49.788</v>
      </c>
      <c r="H18" s="40">
        <v>45.48</v>
      </c>
      <c r="I18" s="40">
        <v>51.516</v>
      </c>
      <c r="J18" s="40">
        <v>52.968</v>
      </c>
      <c r="K18" s="40"/>
      <c r="L18" s="40">
        <v>246.181</v>
      </c>
      <c r="M18" s="46">
        <v>49.091</v>
      </c>
      <c r="N18" s="46">
        <v>49.382</v>
      </c>
      <c r="O18" s="46">
        <v>42.679</v>
      </c>
      <c r="P18" s="46">
        <v>50.494</v>
      </c>
      <c r="Q18" s="46">
        <v>54.561</v>
      </c>
      <c r="R18" s="46"/>
      <c r="S18" s="46">
        <v>246.207</v>
      </c>
      <c r="T18" s="42">
        <v>43.699</v>
      </c>
      <c r="U18" s="42">
        <v>50.925</v>
      </c>
      <c r="V18" s="42">
        <v>50.018</v>
      </c>
      <c r="W18" s="42">
        <v>48.133</v>
      </c>
      <c r="X18" s="42">
        <v>49.279</v>
      </c>
      <c r="Y18" s="42"/>
      <c r="Z18" s="42">
        <v>242.054</v>
      </c>
      <c r="AA18" s="111">
        <v>734.442</v>
      </c>
    </row>
    <row r="19" spans="1:27" ht="15">
      <c r="A19" s="83">
        <v>14</v>
      </c>
      <c r="B19" s="4" t="s">
        <v>62</v>
      </c>
      <c r="C19" s="4" t="s">
        <v>76</v>
      </c>
      <c r="D19" s="4" t="s">
        <v>167</v>
      </c>
      <c r="E19" s="4" t="s">
        <v>175</v>
      </c>
      <c r="F19" s="40">
        <v>48.13</v>
      </c>
      <c r="G19" s="40">
        <v>49.388</v>
      </c>
      <c r="H19" s="40">
        <v>47.266</v>
      </c>
      <c r="I19" s="40">
        <v>50.112</v>
      </c>
      <c r="J19" s="40">
        <v>54.618</v>
      </c>
      <c r="K19" s="40"/>
      <c r="L19" s="40">
        <v>249.514</v>
      </c>
      <c r="M19" s="46">
        <v>46.234</v>
      </c>
      <c r="N19" s="46">
        <v>47.828</v>
      </c>
      <c r="O19" s="46">
        <v>47.644</v>
      </c>
      <c r="P19" s="46">
        <v>49.026</v>
      </c>
      <c r="Q19" s="46">
        <v>54.387</v>
      </c>
      <c r="R19" s="46"/>
      <c r="S19" s="46">
        <v>245.119</v>
      </c>
      <c r="T19" s="42">
        <v>51.441</v>
      </c>
      <c r="U19" s="42">
        <v>47.701</v>
      </c>
      <c r="V19" s="42">
        <v>43.786</v>
      </c>
      <c r="W19" s="42">
        <v>49.12</v>
      </c>
      <c r="X19" s="42">
        <v>55.548</v>
      </c>
      <c r="Y19" s="42"/>
      <c r="Z19" s="42">
        <v>247.596</v>
      </c>
      <c r="AA19" s="111">
        <v>742.229</v>
      </c>
    </row>
    <row r="20" spans="1:27" ht="15">
      <c r="A20" s="83">
        <v>99</v>
      </c>
      <c r="B20" s="4" t="s">
        <v>46</v>
      </c>
      <c r="C20" s="4" t="s">
        <v>65</v>
      </c>
      <c r="D20" s="4" t="s">
        <v>83</v>
      </c>
      <c r="E20" s="4" t="s">
        <v>175</v>
      </c>
      <c r="F20" s="40">
        <v>61.275</v>
      </c>
      <c r="G20" s="40">
        <v>49.648</v>
      </c>
      <c r="H20" s="40">
        <v>47.298</v>
      </c>
      <c r="I20" s="40">
        <v>54.601</v>
      </c>
      <c r="J20" s="40">
        <v>52.83</v>
      </c>
      <c r="K20" s="40"/>
      <c r="L20" s="40">
        <v>265.652</v>
      </c>
      <c r="M20" s="46">
        <v>47.462</v>
      </c>
      <c r="N20" s="46">
        <v>47.581</v>
      </c>
      <c r="O20" s="46">
        <v>47.391</v>
      </c>
      <c r="P20" s="46">
        <v>52.056</v>
      </c>
      <c r="Q20" s="46">
        <v>49.032</v>
      </c>
      <c r="R20" s="46"/>
      <c r="S20" s="46">
        <v>243.522</v>
      </c>
      <c r="T20" s="42">
        <v>44.671</v>
      </c>
      <c r="U20" s="42">
        <v>46.579</v>
      </c>
      <c r="V20" s="42">
        <v>44.9</v>
      </c>
      <c r="W20" s="42">
        <v>48.73</v>
      </c>
      <c r="X20" s="42">
        <v>49.854</v>
      </c>
      <c r="Y20" s="42"/>
      <c r="Z20" s="42">
        <v>234.734</v>
      </c>
      <c r="AA20" s="111">
        <v>743.908</v>
      </c>
    </row>
    <row r="21" spans="1:27" ht="15">
      <c r="A21" s="83">
        <v>262</v>
      </c>
      <c r="B21" s="4" t="s">
        <v>56</v>
      </c>
      <c r="C21" s="4" t="s">
        <v>76</v>
      </c>
      <c r="D21" s="4" t="s">
        <v>180</v>
      </c>
      <c r="E21" s="4" t="s">
        <v>176</v>
      </c>
      <c r="F21" s="40">
        <v>48.602</v>
      </c>
      <c r="G21" s="40">
        <v>51.703</v>
      </c>
      <c r="H21" s="40">
        <v>47.283</v>
      </c>
      <c r="I21" s="40">
        <v>51.4</v>
      </c>
      <c r="J21" s="40">
        <v>51.238</v>
      </c>
      <c r="K21" s="40"/>
      <c r="L21" s="40">
        <v>250.226</v>
      </c>
      <c r="M21" s="46">
        <v>48.942</v>
      </c>
      <c r="N21" s="46">
        <v>52.457</v>
      </c>
      <c r="O21" s="46">
        <v>45.724</v>
      </c>
      <c r="P21" s="46">
        <v>50.131</v>
      </c>
      <c r="Q21" s="46">
        <v>50.011</v>
      </c>
      <c r="R21" s="46"/>
      <c r="S21" s="46">
        <v>247.265</v>
      </c>
      <c r="T21" s="42">
        <v>47.714</v>
      </c>
      <c r="U21" s="42">
        <v>49.862</v>
      </c>
      <c r="V21" s="42">
        <v>47.708</v>
      </c>
      <c r="W21" s="42">
        <v>50.02</v>
      </c>
      <c r="X21" s="42">
        <v>51.717</v>
      </c>
      <c r="Y21" s="42"/>
      <c r="Z21" s="42">
        <v>247.021</v>
      </c>
      <c r="AA21" s="111">
        <v>744.512</v>
      </c>
    </row>
    <row r="22" spans="1:27" ht="15">
      <c r="A22" s="83">
        <v>286</v>
      </c>
      <c r="B22" s="4" t="s">
        <v>146</v>
      </c>
      <c r="C22" s="4" t="s">
        <v>67</v>
      </c>
      <c r="D22" s="4" t="s">
        <v>37</v>
      </c>
      <c r="E22" s="4" t="s">
        <v>174</v>
      </c>
      <c r="F22" s="40">
        <v>48.247</v>
      </c>
      <c r="G22" s="40">
        <v>50.314</v>
      </c>
      <c r="H22" s="40">
        <v>48.764</v>
      </c>
      <c r="I22" s="40">
        <v>52.14</v>
      </c>
      <c r="J22" s="40">
        <v>56.269</v>
      </c>
      <c r="K22" s="40"/>
      <c r="L22" s="40">
        <v>255.734</v>
      </c>
      <c r="M22" s="46">
        <v>49.901</v>
      </c>
      <c r="N22" s="46">
        <v>48.512</v>
      </c>
      <c r="O22" s="46">
        <v>44.875</v>
      </c>
      <c r="P22" s="46">
        <v>52.177</v>
      </c>
      <c r="Q22" s="46">
        <v>47.616</v>
      </c>
      <c r="R22" s="46"/>
      <c r="S22" s="46">
        <v>243.081</v>
      </c>
      <c r="T22" s="42">
        <v>48.978</v>
      </c>
      <c r="U22" s="42">
        <v>48.518</v>
      </c>
      <c r="V22" s="42">
        <v>47.714</v>
      </c>
      <c r="W22" s="42">
        <v>55.218</v>
      </c>
      <c r="X22" s="42">
        <v>48.037</v>
      </c>
      <c r="Y22" s="42"/>
      <c r="Z22" s="42">
        <v>248.465</v>
      </c>
      <c r="AA22" s="111">
        <v>747.28</v>
      </c>
    </row>
    <row r="23" spans="1:27" ht="15">
      <c r="A23" s="83">
        <v>15</v>
      </c>
      <c r="B23" s="4" t="s">
        <v>121</v>
      </c>
      <c r="C23" s="4" t="s">
        <v>65</v>
      </c>
      <c r="D23" s="4" t="s">
        <v>101</v>
      </c>
      <c r="E23" s="4" t="s">
        <v>175</v>
      </c>
      <c r="F23" s="40">
        <v>48.011</v>
      </c>
      <c r="G23" s="40">
        <v>54.366</v>
      </c>
      <c r="H23" s="40">
        <v>49.8</v>
      </c>
      <c r="I23" s="40">
        <v>52.033</v>
      </c>
      <c r="J23" s="40">
        <v>54.306</v>
      </c>
      <c r="K23" s="40"/>
      <c r="L23" s="40">
        <v>258.516</v>
      </c>
      <c r="M23" s="46">
        <v>47.153</v>
      </c>
      <c r="N23" s="46">
        <v>49.357</v>
      </c>
      <c r="O23" s="46">
        <v>46.242</v>
      </c>
      <c r="P23" s="46">
        <v>51.473</v>
      </c>
      <c r="Q23" s="46">
        <v>54.398</v>
      </c>
      <c r="R23" s="46"/>
      <c r="S23" s="46">
        <v>248.623</v>
      </c>
      <c r="T23" s="42">
        <v>46.653</v>
      </c>
      <c r="U23" s="42">
        <v>48.868</v>
      </c>
      <c r="V23" s="42">
        <v>43.707</v>
      </c>
      <c r="W23" s="42">
        <v>52.426</v>
      </c>
      <c r="X23" s="42">
        <v>50.646</v>
      </c>
      <c r="Y23" s="42"/>
      <c r="Z23" s="42">
        <v>242.3</v>
      </c>
      <c r="AA23" s="111">
        <v>749.439</v>
      </c>
    </row>
    <row r="24" spans="1:27" ht="15">
      <c r="A24" s="83">
        <v>305</v>
      </c>
      <c r="B24" s="4" t="s">
        <v>109</v>
      </c>
      <c r="C24" s="4" t="s">
        <v>67</v>
      </c>
      <c r="D24" s="4" t="s">
        <v>181</v>
      </c>
      <c r="E24" s="4" t="s">
        <v>182</v>
      </c>
      <c r="F24" s="40">
        <v>53.347</v>
      </c>
      <c r="G24" s="40">
        <v>51.803</v>
      </c>
      <c r="H24" s="40">
        <v>49.697</v>
      </c>
      <c r="I24" s="40">
        <v>51.181</v>
      </c>
      <c r="J24" s="40">
        <v>52.537</v>
      </c>
      <c r="K24" s="40"/>
      <c r="L24" s="40">
        <v>258.565</v>
      </c>
      <c r="M24" s="46">
        <v>48.104</v>
      </c>
      <c r="N24" s="46">
        <v>51.238</v>
      </c>
      <c r="O24" s="46">
        <v>46.978</v>
      </c>
      <c r="P24" s="46">
        <v>50.697</v>
      </c>
      <c r="Q24" s="46">
        <v>52.224</v>
      </c>
      <c r="R24" s="46"/>
      <c r="S24" s="46">
        <v>249.241</v>
      </c>
      <c r="T24" s="42">
        <v>52.083</v>
      </c>
      <c r="U24" s="42">
        <v>49.821</v>
      </c>
      <c r="V24" s="42">
        <v>44.868</v>
      </c>
      <c r="W24" s="42">
        <v>49.284</v>
      </c>
      <c r="X24" s="42">
        <v>48.44</v>
      </c>
      <c r="Y24" s="42"/>
      <c r="Z24" s="42">
        <v>244.496</v>
      </c>
      <c r="AA24" s="111">
        <v>752.302</v>
      </c>
    </row>
    <row r="25" spans="1:27" ht="15">
      <c r="A25" s="83">
        <v>306</v>
      </c>
      <c r="B25" s="4" t="s">
        <v>113</v>
      </c>
      <c r="C25" s="4" t="s">
        <v>67</v>
      </c>
      <c r="D25" s="4" t="s">
        <v>37</v>
      </c>
      <c r="E25" s="4" t="s">
        <v>182</v>
      </c>
      <c r="F25" s="40">
        <v>48.168</v>
      </c>
      <c r="G25" s="40">
        <v>50.174</v>
      </c>
      <c r="H25" s="40">
        <v>55.215</v>
      </c>
      <c r="I25" s="40">
        <v>51.62</v>
      </c>
      <c r="J25" s="40">
        <v>54.27</v>
      </c>
      <c r="K25" s="40"/>
      <c r="L25" s="40">
        <v>259.447</v>
      </c>
      <c r="M25" s="46">
        <v>52.26</v>
      </c>
      <c r="N25" s="46">
        <v>49.837</v>
      </c>
      <c r="O25" s="46">
        <v>47.981</v>
      </c>
      <c r="P25" s="46">
        <v>50.797</v>
      </c>
      <c r="Q25" s="46">
        <v>52.554</v>
      </c>
      <c r="R25" s="46"/>
      <c r="S25" s="46">
        <v>253.429</v>
      </c>
      <c r="T25" s="42">
        <v>47.632</v>
      </c>
      <c r="U25" s="42">
        <v>48.284</v>
      </c>
      <c r="V25" s="42">
        <v>44.685</v>
      </c>
      <c r="W25" s="42">
        <v>49.356</v>
      </c>
      <c r="X25" s="42">
        <v>52.517</v>
      </c>
      <c r="Y25" s="42"/>
      <c r="Z25" s="42">
        <v>242.474</v>
      </c>
      <c r="AA25" s="111">
        <v>755.35</v>
      </c>
    </row>
    <row r="26" spans="1:27" ht="15">
      <c r="A26" s="83">
        <v>285</v>
      </c>
      <c r="B26" s="4" t="s">
        <v>145</v>
      </c>
      <c r="C26" s="4" t="s">
        <v>67</v>
      </c>
      <c r="D26" s="4" t="s">
        <v>37</v>
      </c>
      <c r="E26" s="4" t="s">
        <v>174</v>
      </c>
      <c r="F26" s="40">
        <v>51.67</v>
      </c>
      <c r="G26" s="40">
        <v>53.789</v>
      </c>
      <c r="H26" s="40">
        <v>47.731</v>
      </c>
      <c r="I26" s="40">
        <v>52.78</v>
      </c>
      <c r="J26" s="40">
        <v>55.034</v>
      </c>
      <c r="K26" s="40"/>
      <c r="L26" s="40">
        <v>261.004</v>
      </c>
      <c r="M26" s="46">
        <v>49.675</v>
      </c>
      <c r="N26" s="46">
        <v>50.554</v>
      </c>
      <c r="O26" s="46">
        <v>45.323</v>
      </c>
      <c r="P26" s="46">
        <v>53.384</v>
      </c>
      <c r="Q26" s="46">
        <v>52.587</v>
      </c>
      <c r="R26" s="46"/>
      <c r="S26" s="46">
        <v>251.523</v>
      </c>
      <c r="T26" s="42">
        <v>48.363</v>
      </c>
      <c r="U26" s="42">
        <v>51.274</v>
      </c>
      <c r="V26" s="42">
        <v>44.974</v>
      </c>
      <c r="W26" s="42">
        <v>52.716</v>
      </c>
      <c r="X26" s="42">
        <v>51.637</v>
      </c>
      <c r="Y26" s="42"/>
      <c r="Z26" s="42">
        <v>248.964</v>
      </c>
      <c r="AA26" s="111">
        <v>761.491</v>
      </c>
    </row>
    <row r="27" spans="1:27" ht="15">
      <c r="A27" s="83">
        <v>89</v>
      </c>
      <c r="B27" s="4" t="s">
        <v>59</v>
      </c>
      <c r="C27" s="4" t="s">
        <v>67</v>
      </c>
      <c r="D27" s="4" t="s">
        <v>37</v>
      </c>
      <c r="E27" s="4" t="s">
        <v>175</v>
      </c>
      <c r="F27" s="40">
        <v>50.289</v>
      </c>
      <c r="G27" s="40">
        <v>54.454</v>
      </c>
      <c r="H27" s="40">
        <v>46.433</v>
      </c>
      <c r="I27" s="40">
        <v>53.95</v>
      </c>
      <c r="J27" s="40">
        <v>56.425</v>
      </c>
      <c r="K27" s="40"/>
      <c r="L27" s="40">
        <v>261.551</v>
      </c>
      <c r="M27" s="46">
        <v>48.26</v>
      </c>
      <c r="N27" s="46">
        <v>51.881</v>
      </c>
      <c r="O27" s="46">
        <v>45.644</v>
      </c>
      <c r="P27" s="46">
        <v>52.889</v>
      </c>
      <c r="Q27" s="46">
        <v>55.678</v>
      </c>
      <c r="R27" s="46"/>
      <c r="S27" s="46">
        <v>254.352</v>
      </c>
      <c r="T27" s="42">
        <v>47.074</v>
      </c>
      <c r="U27" s="42">
        <v>50.572</v>
      </c>
      <c r="V27" s="42">
        <v>45.99</v>
      </c>
      <c r="W27" s="42">
        <v>51.299</v>
      </c>
      <c r="X27" s="42">
        <v>53.507</v>
      </c>
      <c r="Y27" s="42"/>
      <c r="Z27" s="42">
        <v>248.442</v>
      </c>
      <c r="AA27" s="111">
        <v>764.345</v>
      </c>
    </row>
    <row r="28" spans="1:27" ht="15">
      <c r="A28" s="83">
        <v>374</v>
      </c>
      <c r="B28" s="4" t="s">
        <v>171</v>
      </c>
      <c r="C28" s="4" t="s">
        <v>67</v>
      </c>
      <c r="D28" s="4" t="s">
        <v>37</v>
      </c>
      <c r="E28" s="4" t="s">
        <v>174</v>
      </c>
      <c r="F28" s="40">
        <v>52.455</v>
      </c>
      <c r="G28" s="40">
        <v>50.175</v>
      </c>
      <c r="H28" s="40">
        <v>52.219</v>
      </c>
      <c r="I28" s="40">
        <v>56.101</v>
      </c>
      <c r="J28" s="40">
        <v>57.52</v>
      </c>
      <c r="K28" s="40"/>
      <c r="L28" s="40">
        <v>268.47</v>
      </c>
      <c r="M28" s="46">
        <v>50.417</v>
      </c>
      <c r="N28" s="46">
        <v>52.812</v>
      </c>
      <c r="O28" s="46">
        <v>46.061</v>
      </c>
      <c r="P28" s="46">
        <v>56.22</v>
      </c>
      <c r="Q28" s="46">
        <v>52.932</v>
      </c>
      <c r="R28" s="46"/>
      <c r="S28" s="46">
        <v>258.442</v>
      </c>
      <c r="T28" s="42">
        <v>47.816</v>
      </c>
      <c r="U28" s="42">
        <v>49.54</v>
      </c>
      <c r="V28" s="42">
        <v>45.02</v>
      </c>
      <c r="W28" s="42">
        <v>54.187</v>
      </c>
      <c r="X28" s="42">
        <v>52.683</v>
      </c>
      <c r="Y28" s="42"/>
      <c r="Z28" s="42">
        <v>249.246</v>
      </c>
      <c r="AA28" s="111">
        <v>776.158</v>
      </c>
    </row>
    <row r="29" spans="1:27" ht="15">
      <c r="A29" s="83">
        <v>49</v>
      </c>
      <c r="B29" s="4" t="s">
        <v>57</v>
      </c>
      <c r="C29" s="4" t="s">
        <v>76</v>
      </c>
      <c r="D29" s="4" t="s">
        <v>128</v>
      </c>
      <c r="E29" s="4" t="s">
        <v>175</v>
      </c>
      <c r="F29" s="40">
        <v>61.039</v>
      </c>
      <c r="G29" s="40">
        <v>54.381</v>
      </c>
      <c r="H29" s="40">
        <v>47.671</v>
      </c>
      <c r="I29" s="40">
        <v>55.371</v>
      </c>
      <c r="J29" s="40">
        <v>57.606</v>
      </c>
      <c r="K29" s="40"/>
      <c r="L29" s="40">
        <v>276.068</v>
      </c>
      <c r="M29" s="46">
        <v>52.271</v>
      </c>
      <c r="N29" s="46">
        <v>55.065</v>
      </c>
      <c r="O29" s="46">
        <v>47.463</v>
      </c>
      <c r="P29" s="46">
        <v>54.467</v>
      </c>
      <c r="Q29" s="46">
        <v>56.472</v>
      </c>
      <c r="R29" s="46"/>
      <c r="S29" s="46">
        <v>265.738</v>
      </c>
      <c r="T29" s="42">
        <v>55.201</v>
      </c>
      <c r="U29" s="42">
        <v>51.693</v>
      </c>
      <c r="V29" s="42">
        <v>50.184</v>
      </c>
      <c r="W29" s="42">
        <v>56.002</v>
      </c>
      <c r="X29" s="42">
        <v>53.293</v>
      </c>
      <c r="Y29" s="42"/>
      <c r="Z29" s="42">
        <v>266.373</v>
      </c>
      <c r="AA29" s="111">
        <v>808.179</v>
      </c>
    </row>
    <row r="30" spans="1:27" ht="15">
      <c r="A30" s="83">
        <v>284</v>
      </c>
      <c r="B30" s="4" t="s">
        <v>144</v>
      </c>
      <c r="C30" s="4" t="s">
        <v>24</v>
      </c>
      <c r="D30" s="4" t="s">
        <v>116</v>
      </c>
      <c r="E30" s="4" t="s">
        <v>174</v>
      </c>
      <c r="F30" s="40">
        <v>56.373</v>
      </c>
      <c r="G30" s="40">
        <v>57.007</v>
      </c>
      <c r="H30" s="40">
        <v>51.165</v>
      </c>
      <c r="I30" s="40">
        <v>59.359</v>
      </c>
      <c r="J30" s="40">
        <v>59.403</v>
      </c>
      <c r="K30" s="40"/>
      <c r="L30" s="40">
        <v>283.307</v>
      </c>
      <c r="M30" s="46">
        <v>60.067</v>
      </c>
      <c r="N30" s="46">
        <v>58.926</v>
      </c>
      <c r="O30" s="46">
        <v>51.511</v>
      </c>
      <c r="P30" s="46">
        <v>58.917</v>
      </c>
      <c r="Q30" s="46">
        <v>59.128</v>
      </c>
      <c r="R30" s="46"/>
      <c r="S30" s="46">
        <v>288.549</v>
      </c>
      <c r="T30" s="42">
        <v>57.05</v>
      </c>
      <c r="U30" s="42">
        <v>57.304</v>
      </c>
      <c r="V30" s="42">
        <v>54.203</v>
      </c>
      <c r="W30" s="42">
        <v>58.059</v>
      </c>
      <c r="X30" s="42">
        <v>59.033</v>
      </c>
      <c r="Y30" s="42"/>
      <c r="Z30" s="42">
        <v>285.649</v>
      </c>
      <c r="AA30" s="111">
        <v>857.505</v>
      </c>
    </row>
    <row r="31" spans="1:27" ht="15">
      <c r="A31" s="83">
        <v>287</v>
      </c>
      <c r="B31" s="4" t="s">
        <v>172</v>
      </c>
      <c r="C31" s="4" t="s">
        <v>67</v>
      </c>
      <c r="D31" s="4" t="s">
        <v>37</v>
      </c>
      <c r="E31" s="4" t="s">
        <v>183</v>
      </c>
      <c r="F31" s="40">
        <v>57.126</v>
      </c>
      <c r="G31" s="40">
        <v>55.063</v>
      </c>
      <c r="H31" s="40">
        <v>56.192</v>
      </c>
      <c r="I31" s="40">
        <v>59.473</v>
      </c>
      <c r="J31" s="40">
        <v>71.855</v>
      </c>
      <c r="K31" s="40"/>
      <c r="L31" s="40">
        <v>299.709</v>
      </c>
      <c r="M31" s="46">
        <v>56.292</v>
      </c>
      <c r="N31" s="46">
        <v>53.524</v>
      </c>
      <c r="O31" s="46">
        <v>52.331</v>
      </c>
      <c r="P31" s="46">
        <v>57.511</v>
      </c>
      <c r="Q31" s="46">
        <v>55.252</v>
      </c>
      <c r="R31" s="46"/>
      <c r="S31" s="46">
        <v>274.91</v>
      </c>
      <c r="T31" s="42">
        <v>63.409</v>
      </c>
      <c r="U31" s="42">
        <v>54.981</v>
      </c>
      <c r="V31" s="42">
        <v>52.323</v>
      </c>
      <c r="W31" s="42">
        <v>57.683</v>
      </c>
      <c r="X31" s="42">
        <v>61.991</v>
      </c>
      <c r="Y31" s="42"/>
      <c r="Z31" s="42">
        <v>290.387</v>
      </c>
      <c r="AA31" s="111">
        <v>865.006</v>
      </c>
    </row>
    <row r="32" spans="1:27" ht="15">
      <c r="A32" s="83">
        <v>265</v>
      </c>
      <c r="B32" s="4" t="s">
        <v>53</v>
      </c>
      <c r="C32" s="4" t="s">
        <v>76</v>
      </c>
      <c r="D32" s="4" t="s">
        <v>184</v>
      </c>
      <c r="E32" s="4" t="s">
        <v>176</v>
      </c>
      <c r="F32" s="40">
        <v>58.749</v>
      </c>
      <c r="G32" s="40">
        <v>65.792</v>
      </c>
      <c r="H32" s="40">
        <v>56.756</v>
      </c>
      <c r="I32" s="40">
        <v>60.521</v>
      </c>
      <c r="J32" s="40">
        <v>63.041</v>
      </c>
      <c r="K32" s="40"/>
      <c r="L32" s="40">
        <v>304.859</v>
      </c>
      <c r="M32" s="46">
        <v>59.333</v>
      </c>
      <c r="N32" s="46">
        <v>53.331</v>
      </c>
      <c r="O32" s="46">
        <v>60.168</v>
      </c>
      <c r="P32" s="46">
        <v>57.268</v>
      </c>
      <c r="Q32" s="46">
        <v>56.417</v>
      </c>
      <c r="R32" s="46"/>
      <c r="S32" s="46">
        <v>286.517</v>
      </c>
      <c r="T32" s="42">
        <v>58.338</v>
      </c>
      <c r="U32" s="42">
        <v>62.774</v>
      </c>
      <c r="V32" s="42">
        <v>57.959</v>
      </c>
      <c r="W32" s="42">
        <v>64.502</v>
      </c>
      <c r="X32" s="42">
        <v>58.033</v>
      </c>
      <c r="Y32" s="42"/>
      <c r="Z32" s="42">
        <v>301.606</v>
      </c>
      <c r="AA32" s="111">
        <v>892.982</v>
      </c>
    </row>
    <row r="33" spans="1:27" ht="15">
      <c r="A33" s="83">
        <v>369</v>
      </c>
      <c r="B33" s="4" t="s">
        <v>159</v>
      </c>
      <c r="C33" s="4" t="s">
        <v>28</v>
      </c>
      <c r="D33" s="4" t="s">
        <v>37</v>
      </c>
      <c r="E33" s="4"/>
      <c r="F33" s="40">
        <v>66.385</v>
      </c>
      <c r="G33" s="40">
        <v>63.109</v>
      </c>
      <c r="H33" s="40">
        <v>56.716</v>
      </c>
      <c r="I33" s="40">
        <v>63.308</v>
      </c>
      <c r="J33" s="40">
        <v>65.439</v>
      </c>
      <c r="K33" s="40"/>
      <c r="L33" s="40">
        <v>314.957</v>
      </c>
      <c r="M33" s="46">
        <v>57.757</v>
      </c>
      <c r="N33" s="46">
        <v>62.798</v>
      </c>
      <c r="O33" s="46">
        <v>55.5</v>
      </c>
      <c r="P33" s="46">
        <v>59.241</v>
      </c>
      <c r="Q33" s="46">
        <v>61.875</v>
      </c>
      <c r="R33" s="46"/>
      <c r="S33" s="46">
        <v>297.171</v>
      </c>
      <c r="T33" s="42">
        <v>56.111</v>
      </c>
      <c r="U33" s="42">
        <v>60.41</v>
      </c>
      <c r="V33" s="42">
        <v>54.51</v>
      </c>
      <c r="W33" s="42">
        <v>62.914</v>
      </c>
      <c r="X33" s="42">
        <v>60.268</v>
      </c>
      <c r="Y33" s="42"/>
      <c r="Z33" s="42">
        <v>294.213</v>
      </c>
      <c r="AA33" s="111">
        <v>906.341</v>
      </c>
    </row>
    <row r="34" spans="1:27" ht="15">
      <c r="A34" s="83">
        <v>93</v>
      </c>
      <c r="B34" s="4" t="s">
        <v>123</v>
      </c>
      <c r="C34" s="4" t="s">
        <v>65</v>
      </c>
      <c r="D34" s="4" t="s">
        <v>83</v>
      </c>
      <c r="E34" s="4" t="s">
        <v>175</v>
      </c>
      <c r="F34" s="40">
        <v>62.113</v>
      </c>
      <c r="G34" s="40">
        <v>60.303</v>
      </c>
      <c r="H34" s="40">
        <v>64.411</v>
      </c>
      <c r="I34" s="40">
        <v>67.567</v>
      </c>
      <c r="J34" s="40">
        <v>61.123</v>
      </c>
      <c r="K34" s="40"/>
      <c r="L34" s="40">
        <v>315.517</v>
      </c>
      <c r="M34" s="46">
        <v>42.188</v>
      </c>
      <c r="N34" s="46">
        <v>57.76</v>
      </c>
      <c r="O34" s="46">
        <v>53.461</v>
      </c>
      <c r="P34" s="46">
        <v>120</v>
      </c>
      <c r="Q34" s="46">
        <v>59.791</v>
      </c>
      <c r="R34" s="46"/>
      <c r="S34" s="46">
        <v>333.2</v>
      </c>
      <c r="T34" s="42">
        <v>56.315</v>
      </c>
      <c r="U34" s="42">
        <v>54.272</v>
      </c>
      <c r="V34" s="42">
        <v>56.852</v>
      </c>
      <c r="W34" s="42">
        <v>60.245</v>
      </c>
      <c r="X34" s="42">
        <v>56.49</v>
      </c>
      <c r="Y34" s="42"/>
      <c r="Z34" s="42">
        <v>284.174</v>
      </c>
      <c r="AA34" s="111">
        <v>932.891</v>
      </c>
    </row>
    <row r="35" spans="1:27" ht="15.75" thickBot="1">
      <c r="A35" s="84">
        <v>6</v>
      </c>
      <c r="B35" s="34" t="s">
        <v>169</v>
      </c>
      <c r="C35" s="34" t="s">
        <v>76</v>
      </c>
      <c r="D35" s="34" t="s">
        <v>85</v>
      </c>
      <c r="E35" s="34" t="s">
        <v>185</v>
      </c>
      <c r="F35" s="86">
        <v>53.691</v>
      </c>
      <c r="G35" s="86">
        <v>84.709</v>
      </c>
      <c r="H35" s="86">
        <v>51.354</v>
      </c>
      <c r="I35" s="86">
        <v>57.794</v>
      </c>
      <c r="J35" s="86">
        <v>61.196</v>
      </c>
      <c r="K35" s="86"/>
      <c r="L35" s="86">
        <v>308.744</v>
      </c>
      <c r="M35" s="103">
        <v>50.776</v>
      </c>
      <c r="N35" s="103">
        <v>56.016</v>
      </c>
      <c r="O35" s="103">
        <v>46.009</v>
      </c>
      <c r="P35" s="103">
        <v>52.845</v>
      </c>
      <c r="Q35" s="103">
        <v>56.474</v>
      </c>
      <c r="R35" s="103"/>
      <c r="S35" s="103">
        <v>262.12</v>
      </c>
      <c r="T35" s="88">
        <v>120</v>
      </c>
      <c r="U35" s="88">
        <v>120</v>
      </c>
      <c r="V35" s="88">
        <v>120</v>
      </c>
      <c r="W35" s="88">
        <v>120</v>
      </c>
      <c r="X35" s="88">
        <v>120</v>
      </c>
      <c r="Y35" s="88"/>
      <c r="Z35" s="88">
        <v>600</v>
      </c>
      <c r="AA35" s="113">
        <v>1170.864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5"/>
  <sheetViews>
    <sheetView zoomScale="125" zoomScaleNormal="125" workbookViewId="0" topLeftCell="A1">
      <selection activeCell="B33" sqref="B33"/>
    </sheetView>
  </sheetViews>
  <sheetFormatPr defaultColWidth="11.00390625" defaultRowHeight="15.75"/>
  <cols>
    <col min="1" max="1" width="8.00390625" style="1" customWidth="1"/>
    <col min="2" max="2" width="26.125" style="0" customWidth="1"/>
    <col min="4" max="4" width="14.00390625" style="0" customWidth="1"/>
    <col min="5" max="5" width="15.875" style="0" customWidth="1"/>
    <col min="6" max="6" width="11.00390625" style="0" customWidth="1"/>
  </cols>
  <sheetData>
    <row r="1" spans="1:27" ht="15">
      <c r="A1" s="99" t="s">
        <v>79</v>
      </c>
      <c r="B1" s="114" t="s">
        <v>0</v>
      </c>
      <c r="C1" s="114" t="s">
        <v>1</v>
      </c>
      <c r="D1" s="114" t="s">
        <v>2</v>
      </c>
      <c r="E1" s="114" t="s">
        <v>75</v>
      </c>
      <c r="F1" s="107" t="s">
        <v>3</v>
      </c>
      <c r="G1" s="107" t="s">
        <v>4</v>
      </c>
      <c r="H1" s="107" t="s">
        <v>5</v>
      </c>
      <c r="I1" s="107" t="s">
        <v>6</v>
      </c>
      <c r="J1" s="107" t="s">
        <v>7</v>
      </c>
      <c r="K1" s="107" t="s">
        <v>8</v>
      </c>
      <c r="L1" s="107" t="s">
        <v>9</v>
      </c>
      <c r="M1" s="116" t="s">
        <v>10</v>
      </c>
      <c r="N1" s="116" t="s">
        <v>11</v>
      </c>
      <c r="O1" s="116" t="s">
        <v>12</v>
      </c>
      <c r="P1" s="116" t="s">
        <v>13</v>
      </c>
      <c r="Q1" s="116" t="s">
        <v>14</v>
      </c>
      <c r="R1" s="116" t="s">
        <v>8</v>
      </c>
      <c r="S1" s="116" t="s">
        <v>15</v>
      </c>
      <c r="T1" s="109" t="s">
        <v>16</v>
      </c>
      <c r="U1" s="109" t="s">
        <v>17</v>
      </c>
      <c r="V1" s="109" t="s">
        <v>18</v>
      </c>
      <c r="W1" s="109" t="s">
        <v>19</v>
      </c>
      <c r="X1" s="109" t="s">
        <v>20</v>
      </c>
      <c r="Y1" s="109" t="s">
        <v>8</v>
      </c>
      <c r="Z1" s="109" t="s">
        <v>21</v>
      </c>
      <c r="AA1" s="117" t="s">
        <v>22</v>
      </c>
    </row>
    <row r="2" spans="1:27" ht="15">
      <c r="A2" s="83">
        <v>290</v>
      </c>
      <c r="B2" s="4" t="s">
        <v>124</v>
      </c>
      <c r="C2" s="4" t="s">
        <v>27</v>
      </c>
      <c r="D2" s="4" t="s">
        <v>35</v>
      </c>
      <c r="E2" s="4" t="s">
        <v>173</v>
      </c>
      <c r="F2" s="40">
        <v>35.696</v>
      </c>
      <c r="G2" s="40">
        <v>32.407</v>
      </c>
      <c r="H2" s="40">
        <v>37.953</v>
      </c>
      <c r="I2" s="40">
        <v>41.571</v>
      </c>
      <c r="J2" s="40">
        <v>42.349</v>
      </c>
      <c r="K2" s="40"/>
      <c r="L2" s="40">
        <v>189.976</v>
      </c>
      <c r="M2" s="44">
        <v>32.91</v>
      </c>
      <c r="N2" s="44">
        <v>31.598</v>
      </c>
      <c r="O2" s="44">
        <v>37.072</v>
      </c>
      <c r="P2" s="44">
        <v>39.737</v>
      </c>
      <c r="Q2" s="44">
        <v>44.936</v>
      </c>
      <c r="R2" s="44"/>
      <c r="S2" s="44">
        <v>186.253</v>
      </c>
      <c r="T2" s="42">
        <v>35.138</v>
      </c>
      <c r="U2" s="42">
        <v>31.476</v>
      </c>
      <c r="V2" s="42">
        <v>36.885</v>
      </c>
      <c r="W2" s="42">
        <v>40.208</v>
      </c>
      <c r="X2" s="42">
        <v>42.002</v>
      </c>
      <c r="Y2" s="42"/>
      <c r="Z2" s="42">
        <v>185.709</v>
      </c>
      <c r="AA2" s="96">
        <v>561.938</v>
      </c>
    </row>
    <row r="3" spans="1:27" ht="15">
      <c r="A3" s="83">
        <v>271</v>
      </c>
      <c r="B3" s="4" t="s">
        <v>94</v>
      </c>
      <c r="C3" s="4" t="s">
        <v>65</v>
      </c>
      <c r="D3" s="4" t="s">
        <v>37</v>
      </c>
      <c r="E3" s="4" t="s">
        <v>186</v>
      </c>
      <c r="F3" s="40">
        <v>35.09</v>
      </c>
      <c r="G3" s="40">
        <v>32.775</v>
      </c>
      <c r="H3" s="40">
        <v>40.661</v>
      </c>
      <c r="I3" s="40">
        <v>42.884</v>
      </c>
      <c r="J3" s="40">
        <v>46.696</v>
      </c>
      <c r="K3" s="40"/>
      <c r="L3" s="40">
        <v>198.106</v>
      </c>
      <c r="M3" s="44">
        <v>33.971</v>
      </c>
      <c r="N3" s="44">
        <v>32.589</v>
      </c>
      <c r="O3" s="44">
        <v>39.488</v>
      </c>
      <c r="P3" s="44">
        <v>41.712</v>
      </c>
      <c r="Q3" s="44">
        <v>44.397</v>
      </c>
      <c r="R3" s="44"/>
      <c r="S3" s="44">
        <v>192.157</v>
      </c>
      <c r="T3" s="42">
        <v>34.29</v>
      </c>
      <c r="U3" s="42">
        <v>32.328</v>
      </c>
      <c r="V3" s="42">
        <v>40.881</v>
      </c>
      <c r="W3" s="42">
        <v>41.568</v>
      </c>
      <c r="X3" s="42">
        <v>44.523</v>
      </c>
      <c r="Y3" s="42"/>
      <c r="Z3" s="42">
        <v>193.59</v>
      </c>
      <c r="AA3" s="96">
        <v>583.853</v>
      </c>
    </row>
    <row r="4" spans="1:27" ht="15">
      <c r="A4" s="83">
        <v>20</v>
      </c>
      <c r="B4" s="4" t="s">
        <v>187</v>
      </c>
      <c r="C4" s="4" t="s">
        <v>65</v>
      </c>
      <c r="D4" s="4" t="s">
        <v>82</v>
      </c>
      <c r="E4" s="4" t="s">
        <v>175</v>
      </c>
      <c r="F4" s="40">
        <v>35.064</v>
      </c>
      <c r="G4" s="40">
        <v>33.302</v>
      </c>
      <c r="H4" s="40">
        <v>42.259</v>
      </c>
      <c r="I4" s="40">
        <v>42.581</v>
      </c>
      <c r="J4" s="40">
        <v>44.43</v>
      </c>
      <c r="K4" s="40"/>
      <c r="L4" s="40">
        <v>197.636</v>
      </c>
      <c r="M4" s="44">
        <v>34.222</v>
      </c>
      <c r="N4" s="44">
        <v>32.843</v>
      </c>
      <c r="O4" s="44">
        <v>39.653</v>
      </c>
      <c r="P4" s="44">
        <v>42.738</v>
      </c>
      <c r="Q4" s="44">
        <v>44.635</v>
      </c>
      <c r="R4" s="44"/>
      <c r="S4" s="44">
        <v>194.091</v>
      </c>
      <c r="T4" s="42">
        <v>34.009</v>
      </c>
      <c r="U4" s="42">
        <v>32.523</v>
      </c>
      <c r="V4" s="42">
        <v>40.454</v>
      </c>
      <c r="W4" s="42">
        <v>41.967</v>
      </c>
      <c r="X4" s="42">
        <v>44.181</v>
      </c>
      <c r="Y4" s="42"/>
      <c r="Z4" s="42">
        <v>193.134</v>
      </c>
      <c r="AA4" s="96">
        <v>584.861</v>
      </c>
    </row>
    <row r="5" spans="1:27" ht="15">
      <c r="A5" s="83">
        <v>90</v>
      </c>
      <c r="B5" s="4" t="s">
        <v>170</v>
      </c>
      <c r="C5" s="4" t="s">
        <v>65</v>
      </c>
      <c r="D5" s="4" t="s">
        <v>82</v>
      </c>
      <c r="E5" s="4" t="s">
        <v>175</v>
      </c>
      <c r="F5" s="40">
        <v>35.158</v>
      </c>
      <c r="G5" s="40">
        <v>35.223</v>
      </c>
      <c r="H5" s="40">
        <v>40.148</v>
      </c>
      <c r="I5" s="40">
        <v>42.361</v>
      </c>
      <c r="J5" s="40">
        <v>47.08</v>
      </c>
      <c r="K5" s="40"/>
      <c r="L5" s="40">
        <v>199.97</v>
      </c>
      <c r="M5" s="44">
        <v>34.617</v>
      </c>
      <c r="N5" s="44">
        <v>33.122</v>
      </c>
      <c r="O5" s="44">
        <v>39.333</v>
      </c>
      <c r="P5" s="44">
        <v>41.088</v>
      </c>
      <c r="Q5" s="44">
        <v>44.348</v>
      </c>
      <c r="R5" s="44"/>
      <c r="S5" s="44">
        <v>192.508</v>
      </c>
      <c r="T5" s="42">
        <v>34.97</v>
      </c>
      <c r="U5" s="42">
        <v>33.302</v>
      </c>
      <c r="V5" s="42">
        <v>39.86</v>
      </c>
      <c r="W5" s="42">
        <v>41.899</v>
      </c>
      <c r="X5" s="42">
        <v>44.832</v>
      </c>
      <c r="Y5" s="42"/>
      <c r="Z5" s="42">
        <v>194.863</v>
      </c>
      <c r="AA5" s="96">
        <v>587.341</v>
      </c>
    </row>
    <row r="6" spans="1:27" ht="15">
      <c r="A6" s="83">
        <v>46</v>
      </c>
      <c r="B6" s="4" t="s">
        <v>38</v>
      </c>
      <c r="C6" s="4" t="s">
        <v>65</v>
      </c>
      <c r="D6" s="4" t="s">
        <v>101</v>
      </c>
      <c r="E6" s="4" t="s">
        <v>175</v>
      </c>
      <c r="F6" s="40">
        <v>34.855</v>
      </c>
      <c r="G6" s="40">
        <v>33.876</v>
      </c>
      <c r="H6" s="40">
        <v>42.471</v>
      </c>
      <c r="I6" s="40">
        <v>42.669</v>
      </c>
      <c r="J6" s="40">
        <v>44.906</v>
      </c>
      <c r="K6" s="40"/>
      <c r="L6" s="40">
        <v>198.777</v>
      </c>
      <c r="M6" s="44">
        <v>34.918</v>
      </c>
      <c r="N6" s="44">
        <v>32.997</v>
      </c>
      <c r="O6" s="44">
        <v>39.655</v>
      </c>
      <c r="P6" s="44">
        <v>42.388</v>
      </c>
      <c r="Q6" s="44">
        <v>44.269</v>
      </c>
      <c r="R6" s="44"/>
      <c r="S6" s="44">
        <v>194.227</v>
      </c>
      <c r="T6" s="42">
        <v>35.446</v>
      </c>
      <c r="U6" s="42">
        <v>32.781</v>
      </c>
      <c r="V6" s="42">
        <v>39.258</v>
      </c>
      <c r="W6" s="42">
        <v>43.135</v>
      </c>
      <c r="X6" s="42">
        <v>44.638</v>
      </c>
      <c r="Y6" s="42"/>
      <c r="Z6" s="42">
        <v>195.258</v>
      </c>
      <c r="AA6" s="96">
        <v>588.262</v>
      </c>
    </row>
    <row r="7" spans="1:27" ht="15">
      <c r="A7" s="83">
        <v>64</v>
      </c>
      <c r="B7" s="4" t="s">
        <v>36</v>
      </c>
      <c r="C7" s="4" t="s">
        <v>65</v>
      </c>
      <c r="D7" s="4" t="s">
        <v>82</v>
      </c>
      <c r="E7" s="4" t="s">
        <v>175</v>
      </c>
      <c r="F7" s="40">
        <v>36.414</v>
      </c>
      <c r="G7" s="40">
        <v>34.273</v>
      </c>
      <c r="H7" s="40">
        <v>41.666</v>
      </c>
      <c r="I7" s="40">
        <v>43.522</v>
      </c>
      <c r="J7" s="40">
        <v>46.296</v>
      </c>
      <c r="K7" s="40"/>
      <c r="L7" s="40">
        <v>202.171</v>
      </c>
      <c r="M7" s="44">
        <v>37.278</v>
      </c>
      <c r="N7" s="44">
        <v>34.191</v>
      </c>
      <c r="O7" s="44">
        <v>41.61</v>
      </c>
      <c r="P7" s="44">
        <v>42.325</v>
      </c>
      <c r="Q7" s="44">
        <v>45.516</v>
      </c>
      <c r="R7" s="44"/>
      <c r="S7" s="44">
        <v>200.92</v>
      </c>
      <c r="T7" s="42">
        <v>35.577</v>
      </c>
      <c r="U7" s="42">
        <v>33.874</v>
      </c>
      <c r="V7" s="42">
        <v>41.412</v>
      </c>
      <c r="W7" s="42">
        <v>42.209</v>
      </c>
      <c r="X7" s="42">
        <v>47.242</v>
      </c>
      <c r="Y7" s="42"/>
      <c r="Z7" s="42">
        <v>200.314</v>
      </c>
      <c r="AA7" s="96">
        <v>603.405</v>
      </c>
    </row>
    <row r="8" spans="1:27" ht="15">
      <c r="A8" s="83">
        <v>25</v>
      </c>
      <c r="B8" s="4" t="s">
        <v>42</v>
      </c>
      <c r="C8" s="4" t="s">
        <v>65</v>
      </c>
      <c r="D8" s="4" t="s">
        <v>82</v>
      </c>
      <c r="E8" s="4" t="s">
        <v>175</v>
      </c>
      <c r="F8" s="40">
        <v>37.13</v>
      </c>
      <c r="G8" s="40">
        <v>36.021</v>
      </c>
      <c r="H8" s="40">
        <v>43.842</v>
      </c>
      <c r="I8" s="40">
        <v>45.183</v>
      </c>
      <c r="J8" s="40">
        <v>48.506</v>
      </c>
      <c r="K8" s="40"/>
      <c r="L8" s="40">
        <v>210.682</v>
      </c>
      <c r="M8" s="44">
        <v>36.516</v>
      </c>
      <c r="N8" s="44">
        <v>34.426</v>
      </c>
      <c r="O8" s="44">
        <v>42.256</v>
      </c>
      <c r="P8" s="44">
        <v>44.112</v>
      </c>
      <c r="Q8" s="44">
        <v>47.078</v>
      </c>
      <c r="R8" s="44"/>
      <c r="S8" s="44">
        <v>204.388</v>
      </c>
      <c r="T8" s="42">
        <v>35.553</v>
      </c>
      <c r="U8" s="42">
        <v>34.351</v>
      </c>
      <c r="V8" s="42">
        <v>41.843</v>
      </c>
      <c r="W8" s="42">
        <v>43.415</v>
      </c>
      <c r="X8" s="42">
        <v>48.548</v>
      </c>
      <c r="Y8" s="42"/>
      <c r="Z8" s="42">
        <v>203.71</v>
      </c>
      <c r="AA8" s="96">
        <v>618.78</v>
      </c>
    </row>
    <row r="9" spans="1:27" ht="15">
      <c r="A9" s="83">
        <v>21</v>
      </c>
      <c r="B9" s="4" t="s">
        <v>66</v>
      </c>
      <c r="C9" s="4" t="s">
        <v>65</v>
      </c>
      <c r="D9" s="4" t="s">
        <v>82</v>
      </c>
      <c r="E9" s="4" t="s">
        <v>175</v>
      </c>
      <c r="F9" s="40">
        <v>39.239</v>
      </c>
      <c r="G9" s="40">
        <v>36.712</v>
      </c>
      <c r="H9" s="40">
        <v>43.882</v>
      </c>
      <c r="I9" s="40">
        <v>45.43</v>
      </c>
      <c r="J9" s="40">
        <v>51.812</v>
      </c>
      <c r="K9" s="40"/>
      <c r="L9" s="40">
        <v>217.075</v>
      </c>
      <c r="M9" s="44">
        <v>37.194</v>
      </c>
      <c r="N9" s="44">
        <v>34.373</v>
      </c>
      <c r="O9" s="44">
        <v>44.156</v>
      </c>
      <c r="P9" s="44">
        <v>42.868</v>
      </c>
      <c r="Q9" s="44">
        <v>45.693</v>
      </c>
      <c r="R9" s="44"/>
      <c r="S9" s="44">
        <v>204.284</v>
      </c>
      <c r="T9" s="42">
        <v>34.934</v>
      </c>
      <c r="U9" s="42">
        <v>33.752</v>
      </c>
      <c r="V9" s="42">
        <v>42.139</v>
      </c>
      <c r="W9" s="42">
        <v>42.987</v>
      </c>
      <c r="X9" s="42">
        <v>45.515</v>
      </c>
      <c r="Y9" s="42"/>
      <c r="Z9" s="42">
        <v>199.327</v>
      </c>
      <c r="AA9" s="96">
        <v>620.686</v>
      </c>
    </row>
    <row r="10" spans="1:27" ht="15">
      <c r="A10" s="83">
        <v>43</v>
      </c>
      <c r="B10" s="4" t="s">
        <v>96</v>
      </c>
      <c r="C10" s="4" t="s">
        <v>65</v>
      </c>
      <c r="D10" s="4" t="s">
        <v>82</v>
      </c>
      <c r="E10" s="4" t="s">
        <v>179</v>
      </c>
      <c r="F10" s="40">
        <v>38.886</v>
      </c>
      <c r="G10" s="40">
        <v>36.215</v>
      </c>
      <c r="H10" s="40">
        <v>46.809</v>
      </c>
      <c r="I10" s="40">
        <v>46.62</v>
      </c>
      <c r="J10" s="40">
        <v>47.467</v>
      </c>
      <c r="K10" s="40"/>
      <c r="L10" s="40">
        <v>215.997</v>
      </c>
      <c r="M10" s="44">
        <v>35.352</v>
      </c>
      <c r="N10" s="44">
        <v>34.096</v>
      </c>
      <c r="O10" s="44">
        <v>42.348</v>
      </c>
      <c r="P10" s="44">
        <v>51.753</v>
      </c>
      <c r="Q10" s="44">
        <v>45.654</v>
      </c>
      <c r="R10" s="44"/>
      <c r="S10" s="44">
        <v>209.203</v>
      </c>
      <c r="T10" s="42">
        <v>35.328</v>
      </c>
      <c r="U10" s="42">
        <v>33.721</v>
      </c>
      <c r="V10" s="42">
        <v>42.987</v>
      </c>
      <c r="W10" s="42">
        <v>45.75</v>
      </c>
      <c r="X10" s="42">
        <v>47.216</v>
      </c>
      <c r="Y10" s="42"/>
      <c r="Z10" s="42">
        <v>205.002</v>
      </c>
      <c r="AA10" s="96">
        <v>630.202</v>
      </c>
    </row>
    <row r="11" spans="1:27" ht="15">
      <c r="A11" s="83">
        <v>7</v>
      </c>
      <c r="B11" s="4" t="s">
        <v>41</v>
      </c>
      <c r="C11" s="4" t="s">
        <v>67</v>
      </c>
      <c r="D11" s="4" t="s">
        <v>37</v>
      </c>
      <c r="E11" s="4" t="s">
        <v>175</v>
      </c>
      <c r="F11" s="40">
        <v>38.052</v>
      </c>
      <c r="G11" s="40">
        <v>40.793</v>
      </c>
      <c r="H11" s="40">
        <v>43.918</v>
      </c>
      <c r="I11" s="40">
        <v>48.487</v>
      </c>
      <c r="J11" s="40">
        <v>48.052</v>
      </c>
      <c r="K11" s="40"/>
      <c r="L11" s="40">
        <v>219.302</v>
      </c>
      <c r="M11" s="44">
        <v>37.937</v>
      </c>
      <c r="N11" s="44">
        <v>36.062</v>
      </c>
      <c r="O11" s="44">
        <v>43.443</v>
      </c>
      <c r="P11" s="44">
        <v>45.032</v>
      </c>
      <c r="Q11" s="44">
        <v>46.876</v>
      </c>
      <c r="R11" s="44"/>
      <c r="S11" s="44">
        <v>209.35</v>
      </c>
      <c r="T11" s="42">
        <v>36.512</v>
      </c>
      <c r="U11" s="42">
        <v>35.016</v>
      </c>
      <c r="V11" s="42">
        <v>43.758</v>
      </c>
      <c r="W11" s="42">
        <v>44.759</v>
      </c>
      <c r="X11" s="42">
        <v>46.881</v>
      </c>
      <c r="Y11" s="42"/>
      <c r="Z11" s="42">
        <v>206.926</v>
      </c>
      <c r="AA11" s="96">
        <v>635.578</v>
      </c>
    </row>
    <row r="12" spans="1:27" ht="15">
      <c r="A12" s="83">
        <v>63</v>
      </c>
      <c r="B12" s="4" t="s">
        <v>52</v>
      </c>
      <c r="C12" s="4" t="s">
        <v>67</v>
      </c>
      <c r="D12" s="4" t="s">
        <v>37</v>
      </c>
      <c r="E12" s="4" t="s">
        <v>175</v>
      </c>
      <c r="F12" s="40">
        <v>39.093</v>
      </c>
      <c r="G12" s="40">
        <v>37.786</v>
      </c>
      <c r="H12" s="40">
        <v>43.554</v>
      </c>
      <c r="I12" s="40">
        <v>46.901</v>
      </c>
      <c r="J12" s="40">
        <v>50.925</v>
      </c>
      <c r="K12" s="40"/>
      <c r="L12" s="40">
        <v>218.259</v>
      </c>
      <c r="M12" s="44">
        <v>37.042</v>
      </c>
      <c r="N12" s="44">
        <v>35.653</v>
      </c>
      <c r="O12" s="44">
        <v>42.591</v>
      </c>
      <c r="P12" s="44">
        <v>46.124</v>
      </c>
      <c r="Q12" s="44">
        <v>48.474</v>
      </c>
      <c r="R12" s="44"/>
      <c r="S12" s="44">
        <v>209.884</v>
      </c>
      <c r="T12" s="42">
        <v>36.697</v>
      </c>
      <c r="U12" s="42">
        <v>35.111</v>
      </c>
      <c r="V12" s="42">
        <v>44.134</v>
      </c>
      <c r="W12" s="42">
        <v>46.198</v>
      </c>
      <c r="X12" s="42">
        <v>48.001</v>
      </c>
      <c r="Y12" s="42"/>
      <c r="Z12" s="42">
        <v>210.141</v>
      </c>
      <c r="AA12" s="96">
        <v>638.284</v>
      </c>
    </row>
    <row r="13" spans="1:27" ht="15">
      <c r="A13" s="83">
        <v>11</v>
      </c>
      <c r="B13" s="4" t="s">
        <v>40</v>
      </c>
      <c r="C13" s="4" t="s">
        <v>67</v>
      </c>
      <c r="D13" s="4" t="s">
        <v>37</v>
      </c>
      <c r="E13" s="4" t="s">
        <v>175</v>
      </c>
      <c r="F13" s="40">
        <v>37.665</v>
      </c>
      <c r="G13" s="40">
        <v>36.777</v>
      </c>
      <c r="H13" s="40">
        <v>46.767</v>
      </c>
      <c r="I13" s="40">
        <v>47.284</v>
      </c>
      <c r="J13" s="40">
        <v>51.403</v>
      </c>
      <c r="K13" s="40"/>
      <c r="L13" s="40">
        <v>219.896</v>
      </c>
      <c r="M13" s="44">
        <v>37.674</v>
      </c>
      <c r="N13" s="44">
        <v>35.601</v>
      </c>
      <c r="O13" s="44">
        <v>43.651</v>
      </c>
      <c r="P13" s="44">
        <v>46.165</v>
      </c>
      <c r="Q13" s="44">
        <v>48.913</v>
      </c>
      <c r="R13" s="44"/>
      <c r="S13" s="44">
        <v>212.004</v>
      </c>
      <c r="T13" s="42">
        <v>37.001</v>
      </c>
      <c r="U13" s="42">
        <v>35.402</v>
      </c>
      <c r="V13" s="42">
        <v>43.181</v>
      </c>
      <c r="W13" s="42">
        <v>45.407</v>
      </c>
      <c r="X13" s="42">
        <v>48.836</v>
      </c>
      <c r="Y13" s="42"/>
      <c r="Z13" s="42">
        <v>209.827</v>
      </c>
      <c r="AA13" s="96">
        <v>641.727</v>
      </c>
    </row>
    <row r="14" spans="1:27" ht="15">
      <c r="A14" s="83">
        <v>291</v>
      </c>
      <c r="B14" s="4" t="s">
        <v>148</v>
      </c>
      <c r="C14" s="4" t="s">
        <v>67</v>
      </c>
      <c r="D14" s="4" t="s">
        <v>37</v>
      </c>
      <c r="E14" s="4" t="s">
        <v>173</v>
      </c>
      <c r="F14" s="40">
        <v>38.232</v>
      </c>
      <c r="G14" s="40">
        <v>36.49</v>
      </c>
      <c r="H14" s="40">
        <v>46.066</v>
      </c>
      <c r="I14" s="40">
        <v>49.028</v>
      </c>
      <c r="J14" s="40">
        <v>51.905</v>
      </c>
      <c r="K14" s="40"/>
      <c r="L14" s="40">
        <v>221.721</v>
      </c>
      <c r="M14" s="44">
        <v>36.479</v>
      </c>
      <c r="N14" s="44">
        <v>35.286</v>
      </c>
      <c r="O14" s="44">
        <v>44.267</v>
      </c>
      <c r="P14" s="44">
        <v>47.338</v>
      </c>
      <c r="Q14" s="44">
        <v>48.652</v>
      </c>
      <c r="R14" s="44"/>
      <c r="S14" s="44">
        <v>212.022</v>
      </c>
      <c r="T14" s="42">
        <v>36.222</v>
      </c>
      <c r="U14" s="42">
        <v>35.374</v>
      </c>
      <c r="V14" s="42">
        <v>42.739</v>
      </c>
      <c r="W14" s="42">
        <v>46.191</v>
      </c>
      <c r="X14" s="42">
        <v>49.605</v>
      </c>
      <c r="Y14" s="42"/>
      <c r="Z14" s="42">
        <v>210.131</v>
      </c>
      <c r="AA14" s="96">
        <v>643.874</v>
      </c>
    </row>
    <row r="15" spans="1:27" ht="15">
      <c r="A15" s="83">
        <v>300</v>
      </c>
      <c r="B15" s="4" t="s">
        <v>98</v>
      </c>
      <c r="C15" s="4" t="s">
        <v>67</v>
      </c>
      <c r="D15" s="4"/>
      <c r="E15" s="4" t="s">
        <v>188</v>
      </c>
      <c r="F15" s="40">
        <v>39.323</v>
      </c>
      <c r="G15" s="40">
        <v>39.091</v>
      </c>
      <c r="H15" s="40">
        <v>45.458</v>
      </c>
      <c r="I15" s="40">
        <v>48.231</v>
      </c>
      <c r="J15" s="40">
        <v>49.287</v>
      </c>
      <c r="K15" s="40"/>
      <c r="L15" s="40">
        <v>221.39</v>
      </c>
      <c r="M15" s="44">
        <v>41.034</v>
      </c>
      <c r="N15" s="44">
        <v>36.194</v>
      </c>
      <c r="O15" s="44">
        <v>44.46</v>
      </c>
      <c r="P15" s="44">
        <v>45.497</v>
      </c>
      <c r="Q15" s="44">
        <v>48.184</v>
      </c>
      <c r="R15" s="44"/>
      <c r="S15" s="44">
        <v>215.369</v>
      </c>
      <c r="T15" s="42">
        <v>37.177</v>
      </c>
      <c r="U15" s="42">
        <v>34.832</v>
      </c>
      <c r="V15" s="42">
        <v>44.53</v>
      </c>
      <c r="W15" s="42">
        <v>45.166</v>
      </c>
      <c r="X15" s="42">
        <v>46.926</v>
      </c>
      <c r="Y15" s="42"/>
      <c r="Z15" s="42">
        <v>208.631</v>
      </c>
      <c r="AA15" s="96">
        <v>645.39</v>
      </c>
    </row>
    <row r="16" spans="1:27" ht="15">
      <c r="A16" s="83">
        <v>14</v>
      </c>
      <c r="B16" s="4" t="s">
        <v>62</v>
      </c>
      <c r="C16" s="4" t="s">
        <v>65</v>
      </c>
      <c r="D16" s="4" t="s">
        <v>82</v>
      </c>
      <c r="E16" s="4" t="s">
        <v>175</v>
      </c>
      <c r="F16" s="40">
        <v>40.751</v>
      </c>
      <c r="G16" s="40">
        <v>35.525</v>
      </c>
      <c r="H16" s="40">
        <v>46.887</v>
      </c>
      <c r="I16" s="40">
        <v>49.603</v>
      </c>
      <c r="J16" s="40">
        <v>48.99</v>
      </c>
      <c r="K16" s="40"/>
      <c r="L16" s="40">
        <v>221.756</v>
      </c>
      <c r="M16" s="44">
        <v>37.783</v>
      </c>
      <c r="N16" s="44">
        <v>35.405</v>
      </c>
      <c r="O16" s="44">
        <v>47.296</v>
      </c>
      <c r="P16" s="44">
        <v>44.573</v>
      </c>
      <c r="Q16" s="44">
        <v>50.056</v>
      </c>
      <c r="R16" s="44"/>
      <c r="S16" s="44">
        <v>215.113</v>
      </c>
      <c r="T16" s="42">
        <v>36.872</v>
      </c>
      <c r="U16" s="42">
        <v>37.075</v>
      </c>
      <c r="V16" s="42">
        <v>45.601</v>
      </c>
      <c r="W16" s="42">
        <v>43.766</v>
      </c>
      <c r="X16" s="42">
        <v>47.987</v>
      </c>
      <c r="Y16" s="42"/>
      <c r="Z16" s="42">
        <v>211.301</v>
      </c>
      <c r="AA16" s="96">
        <v>648.17</v>
      </c>
    </row>
    <row r="17" spans="1:27" ht="15">
      <c r="A17" s="83">
        <v>299</v>
      </c>
      <c r="B17" s="4" t="s">
        <v>72</v>
      </c>
      <c r="C17" s="4" t="s">
        <v>67</v>
      </c>
      <c r="D17" s="4"/>
      <c r="E17" s="4" t="s">
        <v>189</v>
      </c>
      <c r="F17" s="40">
        <v>40.064</v>
      </c>
      <c r="G17" s="40">
        <v>37.084</v>
      </c>
      <c r="H17" s="40">
        <v>45.633</v>
      </c>
      <c r="I17" s="40">
        <v>48.612</v>
      </c>
      <c r="J17" s="40">
        <v>50.095</v>
      </c>
      <c r="K17" s="40"/>
      <c r="L17" s="40">
        <v>221.488</v>
      </c>
      <c r="M17" s="44">
        <v>37.84</v>
      </c>
      <c r="N17" s="44">
        <v>37.203</v>
      </c>
      <c r="O17" s="44">
        <v>43.907</v>
      </c>
      <c r="P17" s="44">
        <v>46.398</v>
      </c>
      <c r="Q17" s="44">
        <v>50.445</v>
      </c>
      <c r="R17" s="44"/>
      <c r="S17" s="44">
        <v>215.793</v>
      </c>
      <c r="T17" s="42">
        <v>37.345</v>
      </c>
      <c r="U17" s="42">
        <v>35.936</v>
      </c>
      <c r="V17" s="42">
        <v>43.454</v>
      </c>
      <c r="W17" s="42">
        <v>46.216</v>
      </c>
      <c r="X17" s="42">
        <v>51.949</v>
      </c>
      <c r="Y17" s="42"/>
      <c r="Z17" s="42">
        <v>214.9</v>
      </c>
      <c r="AA17" s="96">
        <v>652.181</v>
      </c>
    </row>
    <row r="18" spans="1:27" ht="15">
      <c r="A18" s="83">
        <v>99</v>
      </c>
      <c r="B18" s="4" t="s">
        <v>46</v>
      </c>
      <c r="C18" s="4" t="s">
        <v>67</v>
      </c>
      <c r="D18" s="4" t="s">
        <v>37</v>
      </c>
      <c r="E18" s="4" t="s">
        <v>175</v>
      </c>
      <c r="F18" s="40">
        <v>40.563</v>
      </c>
      <c r="G18" s="40">
        <v>36.211</v>
      </c>
      <c r="H18" s="40">
        <v>50.085</v>
      </c>
      <c r="I18" s="40">
        <v>46.314</v>
      </c>
      <c r="J18" s="40">
        <v>49.259</v>
      </c>
      <c r="K18" s="40"/>
      <c r="L18" s="40">
        <v>222.432</v>
      </c>
      <c r="M18" s="44">
        <v>36.466</v>
      </c>
      <c r="N18" s="44">
        <v>37.774</v>
      </c>
      <c r="O18" s="44">
        <v>42.565</v>
      </c>
      <c r="P18" s="44">
        <v>45.406</v>
      </c>
      <c r="Q18" s="44">
        <v>54.444</v>
      </c>
      <c r="R18" s="44"/>
      <c r="S18" s="44">
        <v>216.655</v>
      </c>
      <c r="T18" s="42">
        <v>39.989</v>
      </c>
      <c r="U18" s="42">
        <v>35.546</v>
      </c>
      <c r="V18" s="42">
        <v>45.791</v>
      </c>
      <c r="W18" s="42">
        <v>48.082</v>
      </c>
      <c r="X18" s="42">
        <v>47.948</v>
      </c>
      <c r="Y18" s="42"/>
      <c r="Z18" s="42">
        <v>217.356</v>
      </c>
      <c r="AA18" s="96">
        <v>656.443</v>
      </c>
    </row>
    <row r="19" spans="1:27" ht="15">
      <c r="A19" s="83">
        <v>297</v>
      </c>
      <c r="B19" s="4" t="s">
        <v>87</v>
      </c>
      <c r="C19" s="4" t="s">
        <v>156</v>
      </c>
      <c r="D19" s="4" t="s">
        <v>190</v>
      </c>
      <c r="E19" s="4" t="s">
        <v>188</v>
      </c>
      <c r="F19" s="40">
        <v>41.493</v>
      </c>
      <c r="G19" s="40">
        <v>37.739</v>
      </c>
      <c r="H19" s="40">
        <v>47.058</v>
      </c>
      <c r="I19" s="40">
        <v>47.031</v>
      </c>
      <c r="J19" s="40">
        <v>50.5</v>
      </c>
      <c r="K19" s="40"/>
      <c r="L19" s="40">
        <v>223.821</v>
      </c>
      <c r="M19" s="44">
        <v>38.105</v>
      </c>
      <c r="N19" s="44">
        <v>36.426</v>
      </c>
      <c r="O19" s="44">
        <v>44.281</v>
      </c>
      <c r="P19" s="44">
        <v>48.121</v>
      </c>
      <c r="Q19" s="44">
        <v>50.169</v>
      </c>
      <c r="R19" s="44"/>
      <c r="S19" s="44">
        <v>217.102</v>
      </c>
      <c r="T19" s="42">
        <v>38.11</v>
      </c>
      <c r="U19" s="42">
        <v>36.477</v>
      </c>
      <c r="V19" s="42">
        <v>43.732</v>
      </c>
      <c r="W19" s="42">
        <v>46.574</v>
      </c>
      <c r="X19" s="42">
        <v>50.937</v>
      </c>
      <c r="Y19" s="42"/>
      <c r="Z19" s="42">
        <v>215.83</v>
      </c>
      <c r="AA19" s="96">
        <v>656.753</v>
      </c>
    </row>
    <row r="20" spans="1:27" ht="15">
      <c r="A20" s="83">
        <v>197</v>
      </c>
      <c r="B20" s="4" t="s">
        <v>47</v>
      </c>
      <c r="C20" s="4" t="s">
        <v>156</v>
      </c>
      <c r="D20" s="4" t="s">
        <v>129</v>
      </c>
      <c r="E20" s="4" t="s">
        <v>178</v>
      </c>
      <c r="F20" s="40">
        <v>41.272</v>
      </c>
      <c r="G20" s="40">
        <v>36.971</v>
      </c>
      <c r="H20" s="40">
        <v>44.906</v>
      </c>
      <c r="I20" s="40">
        <v>46.604</v>
      </c>
      <c r="J20" s="40">
        <v>50.903</v>
      </c>
      <c r="K20" s="40"/>
      <c r="L20" s="40">
        <v>220.656</v>
      </c>
      <c r="M20" s="44">
        <v>40.453</v>
      </c>
      <c r="N20" s="44">
        <v>38.9</v>
      </c>
      <c r="O20" s="44">
        <v>43.977</v>
      </c>
      <c r="P20" s="44">
        <v>47.51</v>
      </c>
      <c r="Q20" s="44">
        <v>50.532</v>
      </c>
      <c r="R20" s="44"/>
      <c r="S20" s="44">
        <v>221.372</v>
      </c>
      <c r="T20" s="42">
        <v>38.186</v>
      </c>
      <c r="U20" s="42">
        <v>36.819</v>
      </c>
      <c r="V20" s="42">
        <v>45.048</v>
      </c>
      <c r="W20" s="42">
        <v>45.977</v>
      </c>
      <c r="X20" s="42">
        <v>48.88</v>
      </c>
      <c r="Y20" s="42"/>
      <c r="Z20" s="42">
        <v>214.91</v>
      </c>
      <c r="AA20" s="96">
        <v>656.938</v>
      </c>
    </row>
    <row r="21" spans="1:27" ht="15">
      <c r="A21" s="83">
        <v>306</v>
      </c>
      <c r="B21" s="4" t="s">
        <v>150</v>
      </c>
      <c r="C21" s="4" t="s">
        <v>65</v>
      </c>
      <c r="D21" s="4" t="s">
        <v>82</v>
      </c>
      <c r="E21" s="4" t="s">
        <v>182</v>
      </c>
      <c r="F21" s="40">
        <v>44.553</v>
      </c>
      <c r="G21" s="40">
        <v>40.513</v>
      </c>
      <c r="H21" s="40">
        <v>43.319</v>
      </c>
      <c r="I21" s="40">
        <v>47.75</v>
      </c>
      <c r="J21" s="40">
        <v>51.05</v>
      </c>
      <c r="K21" s="40"/>
      <c r="L21" s="40">
        <v>227.185</v>
      </c>
      <c r="M21" s="44">
        <v>37.593</v>
      </c>
      <c r="N21" s="44">
        <v>36.701</v>
      </c>
      <c r="O21" s="44">
        <v>43.445</v>
      </c>
      <c r="P21" s="44">
        <v>46.362</v>
      </c>
      <c r="Q21" s="44">
        <v>48.362</v>
      </c>
      <c r="R21" s="44"/>
      <c r="S21" s="44">
        <v>212.463</v>
      </c>
      <c r="T21" s="42">
        <v>36.679</v>
      </c>
      <c r="U21" s="42">
        <v>38.879</v>
      </c>
      <c r="V21" s="42">
        <v>45.889</v>
      </c>
      <c r="W21" s="42">
        <v>47.199</v>
      </c>
      <c r="X21" s="42">
        <v>51.174</v>
      </c>
      <c r="Y21" s="42"/>
      <c r="Z21" s="42">
        <v>219.82</v>
      </c>
      <c r="AA21" s="96">
        <v>659.468</v>
      </c>
    </row>
    <row r="22" spans="1:27" ht="15">
      <c r="A22" s="83">
        <v>286</v>
      </c>
      <c r="B22" s="4" t="s">
        <v>146</v>
      </c>
      <c r="C22" s="4" t="s">
        <v>67</v>
      </c>
      <c r="D22" s="4" t="s">
        <v>37</v>
      </c>
      <c r="E22" s="4" t="s">
        <v>174</v>
      </c>
      <c r="F22" s="40">
        <v>39.414</v>
      </c>
      <c r="G22" s="40">
        <v>36.47</v>
      </c>
      <c r="H22" s="40">
        <v>45.643</v>
      </c>
      <c r="I22" s="40">
        <v>52.079</v>
      </c>
      <c r="J22" s="40">
        <v>51.777</v>
      </c>
      <c r="K22" s="40"/>
      <c r="L22" s="40">
        <v>225.383</v>
      </c>
      <c r="M22" s="44">
        <v>39.046</v>
      </c>
      <c r="N22" s="44">
        <v>37.104</v>
      </c>
      <c r="O22" s="44">
        <v>47.22</v>
      </c>
      <c r="P22" s="44">
        <v>46.046</v>
      </c>
      <c r="Q22" s="44">
        <v>49.158</v>
      </c>
      <c r="R22" s="44"/>
      <c r="S22" s="44">
        <v>218.574</v>
      </c>
      <c r="T22" s="42">
        <v>42.951</v>
      </c>
      <c r="U22" s="42">
        <v>37.061</v>
      </c>
      <c r="V22" s="42">
        <v>48.202</v>
      </c>
      <c r="W22" s="42">
        <v>52.173</v>
      </c>
      <c r="X22" s="42">
        <v>49.804</v>
      </c>
      <c r="Y22" s="42"/>
      <c r="Z22" s="42">
        <v>230.191</v>
      </c>
      <c r="AA22" s="96">
        <v>674.148</v>
      </c>
    </row>
    <row r="23" spans="1:27" ht="15">
      <c r="A23" s="83">
        <v>262</v>
      </c>
      <c r="B23" s="4" t="s">
        <v>56</v>
      </c>
      <c r="C23" s="4" t="s">
        <v>156</v>
      </c>
      <c r="D23" s="4" t="s">
        <v>180</v>
      </c>
      <c r="E23" s="4" t="s">
        <v>176</v>
      </c>
      <c r="F23" s="40">
        <v>39.858</v>
      </c>
      <c r="G23" s="40">
        <v>39.153</v>
      </c>
      <c r="H23" s="40">
        <v>47.115</v>
      </c>
      <c r="I23" s="40">
        <v>48.999</v>
      </c>
      <c r="J23" s="40">
        <v>53.24</v>
      </c>
      <c r="K23" s="40"/>
      <c r="L23" s="40">
        <v>228.365</v>
      </c>
      <c r="M23" s="44">
        <v>39.837</v>
      </c>
      <c r="N23" s="44">
        <v>38.499</v>
      </c>
      <c r="O23" s="44">
        <v>46.093</v>
      </c>
      <c r="P23" s="44">
        <v>48.41</v>
      </c>
      <c r="Q23" s="44">
        <v>51.652</v>
      </c>
      <c r="R23" s="44"/>
      <c r="S23" s="44">
        <v>224.491</v>
      </c>
      <c r="T23" s="42">
        <v>39.47</v>
      </c>
      <c r="U23" s="42">
        <v>37.912</v>
      </c>
      <c r="V23" s="42">
        <v>44.86</v>
      </c>
      <c r="W23" s="42">
        <v>48.63</v>
      </c>
      <c r="X23" s="42">
        <v>51.092</v>
      </c>
      <c r="Y23" s="42"/>
      <c r="Z23" s="42">
        <v>221.964</v>
      </c>
      <c r="AA23" s="96">
        <v>674.82</v>
      </c>
    </row>
    <row r="24" spans="1:27" ht="15">
      <c r="A24" s="83">
        <v>375</v>
      </c>
      <c r="B24" s="4" t="s">
        <v>191</v>
      </c>
      <c r="C24" s="4" t="s">
        <v>67</v>
      </c>
      <c r="D24" s="4"/>
      <c r="E24" s="4"/>
      <c r="F24" s="40">
        <v>40.224</v>
      </c>
      <c r="G24" s="40">
        <v>41.797</v>
      </c>
      <c r="H24" s="40">
        <v>48.435</v>
      </c>
      <c r="I24" s="40">
        <v>46.777</v>
      </c>
      <c r="J24" s="40">
        <v>53.098</v>
      </c>
      <c r="K24" s="40"/>
      <c r="L24" s="40">
        <v>230.331</v>
      </c>
      <c r="M24" s="44">
        <v>39.087</v>
      </c>
      <c r="N24" s="44">
        <v>37.674</v>
      </c>
      <c r="O24" s="44">
        <v>49.168</v>
      </c>
      <c r="P24" s="44">
        <v>49.131</v>
      </c>
      <c r="Q24" s="44">
        <v>50.44</v>
      </c>
      <c r="R24" s="44"/>
      <c r="S24" s="44">
        <v>225.5</v>
      </c>
      <c r="T24" s="42">
        <v>38.111</v>
      </c>
      <c r="U24" s="42">
        <v>37.001</v>
      </c>
      <c r="V24" s="42">
        <v>45.958</v>
      </c>
      <c r="W24" s="42">
        <v>47.654</v>
      </c>
      <c r="X24" s="42">
        <v>51.818</v>
      </c>
      <c r="Y24" s="42"/>
      <c r="Z24" s="42">
        <v>220.542</v>
      </c>
      <c r="AA24" s="96">
        <v>676.373</v>
      </c>
    </row>
    <row r="25" spans="1:27" ht="15">
      <c r="A25" s="83">
        <v>49</v>
      </c>
      <c r="B25" s="4" t="s">
        <v>57</v>
      </c>
      <c r="C25" s="4" t="s">
        <v>65</v>
      </c>
      <c r="D25" s="4" t="s">
        <v>82</v>
      </c>
      <c r="E25" s="4" t="s">
        <v>175</v>
      </c>
      <c r="F25" s="40">
        <v>42.197</v>
      </c>
      <c r="G25" s="40">
        <v>40.059</v>
      </c>
      <c r="H25" s="40">
        <v>46.834</v>
      </c>
      <c r="I25" s="40">
        <v>51.737</v>
      </c>
      <c r="J25" s="40">
        <v>53.638</v>
      </c>
      <c r="K25" s="40"/>
      <c r="L25" s="40">
        <v>234.465</v>
      </c>
      <c r="M25" s="44">
        <v>42.003</v>
      </c>
      <c r="N25" s="44">
        <v>40.642</v>
      </c>
      <c r="O25" s="44">
        <v>48.886</v>
      </c>
      <c r="P25" s="44">
        <v>49.399</v>
      </c>
      <c r="Q25" s="44">
        <v>55.288</v>
      </c>
      <c r="R25" s="44"/>
      <c r="S25" s="44">
        <v>236.218</v>
      </c>
      <c r="T25" s="42">
        <v>39.613</v>
      </c>
      <c r="U25" s="42">
        <v>40.623</v>
      </c>
      <c r="V25" s="42">
        <v>47.188</v>
      </c>
      <c r="W25" s="42">
        <v>51.757</v>
      </c>
      <c r="X25" s="42">
        <v>51.319</v>
      </c>
      <c r="Y25" s="42"/>
      <c r="Z25" s="42">
        <v>230.5</v>
      </c>
      <c r="AA25" s="96">
        <v>701.183</v>
      </c>
    </row>
    <row r="26" spans="1:27" ht="15">
      <c r="A26" s="83">
        <v>109</v>
      </c>
      <c r="B26" s="4" t="s">
        <v>68</v>
      </c>
      <c r="C26" s="4" t="s">
        <v>156</v>
      </c>
      <c r="D26" s="4" t="s">
        <v>129</v>
      </c>
      <c r="E26" s="4" t="s">
        <v>177</v>
      </c>
      <c r="F26" s="40">
        <v>49.266</v>
      </c>
      <c r="G26" s="40">
        <v>38.038</v>
      </c>
      <c r="H26" s="40">
        <v>49.652</v>
      </c>
      <c r="I26" s="40">
        <v>52.457</v>
      </c>
      <c r="J26" s="40">
        <v>54.125</v>
      </c>
      <c r="K26" s="40"/>
      <c r="L26" s="40">
        <v>243.538</v>
      </c>
      <c r="M26" s="44">
        <v>38.198</v>
      </c>
      <c r="N26" s="44">
        <v>38.288</v>
      </c>
      <c r="O26" s="44">
        <v>47.696</v>
      </c>
      <c r="P26" s="44">
        <v>48.679</v>
      </c>
      <c r="Q26" s="44">
        <v>49.505</v>
      </c>
      <c r="R26" s="44"/>
      <c r="S26" s="44">
        <v>222.366</v>
      </c>
      <c r="T26" s="42">
        <v>38.419</v>
      </c>
      <c r="U26" s="42">
        <v>41.6</v>
      </c>
      <c r="V26" s="42">
        <v>54.286</v>
      </c>
      <c r="W26" s="42">
        <v>48.327</v>
      </c>
      <c r="X26" s="42">
        <v>54.013</v>
      </c>
      <c r="Y26" s="42"/>
      <c r="Z26" s="42">
        <v>236.645</v>
      </c>
      <c r="AA26" s="96">
        <v>702.549</v>
      </c>
    </row>
    <row r="27" spans="1:27" ht="15">
      <c r="A27" s="83">
        <v>285</v>
      </c>
      <c r="B27" s="4" t="s">
        <v>145</v>
      </c>
      <c r="C27" s="4" t="s">
        <v>67</v>
      </c>
      <c r="D27" s="4" t="s">
        <v>37</v>
      </c>
      <c r="E27" s="4" t="s">
        <v>174</v>
      </c>
      <c r="F27" s="40">
        <v>42.081</v>
      </c>
      <c r="G27" s="40">
        <v>42.373</v>
      </c>
      <c r="H27" s="40">
        <v>51.788</v>
      </c>
      <c r="I27" s="40">
        <v>49.572</v>
      </c>
      <c r="J27" s="40">
        <v>53.369</v>
      </c>
      <c r="K27" s="40"/>
      <c r="L27" s="40">
        <v>239.183</v>
      </c>
      <c r="M27" s="44">
        <v>43.07</v>
      </c>
      <c r="N27" s="44">
        <v>38.641</v>
      </c>
      <c r="O27" s="44">
        <v>48.706</v>
      </c>
      <c r="P27" s="44">
        <v>47.96</v>
      </c>
      <c r="Q27" s="44">
        <v>53.433</v>
      </c>
      <c r="R27" s="44"/>
      <c r="S27" s="44">
        <v>231.81</v>
      </c>
      <c r="T27" s="42">
        <v>42.087</v>
      </c>
      <c r="U27" s="42">
        <v>40.157</v>
      </c>
      <c r="V27" s="42">
        <v>48.372</v>
      </c>
      <c r="W27" s="42">
        <v>49.411</v>
      </c>
      <c r="X27" s="42">
        <v>52.51</v>
      </c>
      <c r="Y27" s="42"/>
      <c r="Z27" s="42">
        <v>232.537</v>
      </c>
      <c r="AA27" s="96">
        <v>703.53</v>
      </c>
    </row>
    <row r="28" spans="1:27" ht="15">
      <c r="A28" s="83">
        <v>97</v>
      </c>
      <c r="B28" s="4" t="s">
        <v>58</v>
      </c>
      <c r="C28" s="4" t="s">
        <v>65</v>
      </c>
      <c r="D28" s="4" t="s">
        <v>82</v>
      </c>
      <c r="E28" s="4" t="s">
        <v>175</v>
      </c>
      <c r="F28" s="40">
        <v>39.036</v>
      </c>
      <c r="G28" s="40">
        <v>42.789</v>
      </c>
      <c r="H28" s="40">
        <v>51.548</v>
      </c>
      <c r="I28" s="40">
        <v>50.628</v>
      </c>
      <c r="J28" s="40">
        <v>54.233</v>
      </c>
      <c r="K28" s="40"/>
      <c r="L28" s="40">
        <v>238.234</v>
      </c>
      <c r="M28" s="44">
        <v>43.092</v>
      </c>
      <c r="N28" s="44">
        <v>41.005</v>
      </c>
      <c r="O28" s="44">
        <v>49.684</v>
      </c>
      <c r="P28" s="44">
        <v>49.726</v>
      </c>
      <c r="Q28" s="44">
        <v>52.001</v>
      </c>
      <c r="R28" s="44"/>
      <c r="S28" s="44">
        <v>235.508</v>
      </c>
      <c r="T28" s="42">
        <v>40.543</v>
      </c>
      <c r="U28" s="42">
        <v>38.032</v>
      </c>
      <c r="V28" s="42">
        <v>48.389</v>
      </c>
      <c r="W28" s="42">
        <v>48.352</v>
      </c>
      <c r="X28" s="42">
        <v>54.743</v>
      </c>
      <c r="Y28" s="42"/>
      <c r="Z28" s="42">
        <v>230.059</v>
      </c>
      <c r="AA28" s="96">
        <v>703.801</v>
      </c>
    </row>
    <row r="29" spans="1:27" ht="15">
      <c r="A29" s="83">
        <v>305</v>
      </c>
      <c r="B29" s="4" t="s">
        <v>149</v>
      </c>
      <c r="C29" s="4" t="s">
        <v>156</v>
      </c>
      <c r="D29" s="4" t="s">
        <v>37</v>
      </c>
      <c r="E29" s="4" t="s">
        <v>182</v>
      </c>
      <c r="F29" s="40">
        <v>46.188</v>
      </c>
      <c r="G29" s="40">
        <v>39.551</v>
      </c>
      <c r="H29" s="40">
        <v>52.501</v>
      </c>
      <c r="I29" s="40">
        <v>49.938</v>
      </c>
      <c r="J29" s="40">
        <v>51.567</v>
      </c>
      <c r="K29" s="40"/>
      <c r="L29" s="40">
        <v>239.745</v>
      </c>
      <c r="M29" s="44">
        <v>41.705</v>
      </c>
      <c r="N29" s="44">
        <v>37.529</v>
      </c>
      <c r="O29" s="44">
        <v>46.121</v>
      </c>
      <c r="P29" s="44">
        <v>52.186</v>
      </c>
      <c r="Q29" s="44">
        <v>52.12</v>
      </c>
      <c r="R29" s="44"/>
      <c r="S29" s="44">
        <v>229.661</v>
      </c>
      <c r="T29" s="42">
        <v>49.563</v>
      </c>
      <c r="U29" s="42">
        <v>39.99</v>
      </c>
      <c r="V29" s="42">
        <v>47.485</v>
      </c>
      <c r="W29" s="42">
        <v>49.938</v>
      </c>
      <c r="X29" s="42">
        <v>51.567</v>
      </c>
      <c r="Y29" s="42"/>
      <c r="Z29" s="42">
        <v>238.543</v>
      </c>
      <c r="AA29" s="96">
        <v>707.949</v>
      </c>
    </row>
    <row r="30" spans="1:27" ht="15">
      <c r="A30" s="83">
        <v>15</v>
      </c>
      <c r="B30" s="4" t="s">
        <v>121</v>
      </c>
      <c r="C30" s="4" t="s">
        <v>67</v>
      </c>
      <c r="D30" s="4" t="s">
        <v>192</v>
      </c>
      <c r="E30" s="4" t="s">
        <v>175</v>
      </c>
      <c r="F30" s="40">
        <v>43.254</v>
      </c>
      <c r="G30" s="40">
        <v>39.537</v>
      </c>
      <c r="H30" s="40">
        <v>55.179</v>
      </c>
      <c r="I30" s="40">
        <v>52.248</v>
      </c>
      <c r="J30" s="40">
        <v>52.417</v>
      </c>
      <c r="K30" s="40"/>
      <c r="L30" s="40">
        <v>242.635</v>
      </c>
      <c r="M30" s="44">
        <v>42.163</v>
      </c>
      <c r="N30" s="44">
        <v>39.905</v>
      </c>
      <c r="O30" s="44">
        <v>52.027</v>
      </c>
      <c r="P30" s="44">
        <v>51.322</v>
      </c>
      <c r="Q30" s="44">
        <v>54.227</v>
      </c>
      <c r="R30" s="44"/>
      <c r="S30" s="44">
        <v>239.644</v>
      </c>
      <c r="T30" s="42">
        <v>38.956</v>
      </c>
      <c r="U30" s="42">
        <v>39.261</v>
      </c>
      <c r="V30" s="42">
        <v>50.829</v>
      </c>
      <c r="W30" s="42">
        <v>51.452</v>
      </c>
      <c r="X30" s="42">
        <v>53.636</v>
      </c>
      <c r="Y30" s="42"/>
      <c r="Z30" s="42">
        <v>234.134</v>
      </c>
      <c r="AA30" s="96">
        <v>716.413</v>
      </c>
    </row>
    <row r="31" spans="1:27" ht="15">
      <c r="A31" s="83">
        <v>93</v>
      </c>
      <c r="B31" s="4" t="s">
        <v>123</v>
      </c>
      <c r="C31" s="4" t="s">
        <v>65</v>
      </c>
      <c r="D31" s="4"/>
      <c r="E31" s="4" t="s">
        <v>175</v>
      </c>
      <c r="F31" s="40">
        <v>50.225</v>
      </c>
      <c r="G31" s="40">
        <v>45.245</v>
      </c>
      <c r="H31" s="40">
        <v>51.898</v>
      </c>
      <c r="I31" s="40">
        <v>56.169</v>
      </c>
      <c r="J31" s="40">
        <v>61.162</v>
      </c>
      <c r="K31" s="40"/>
      <c r="L31" s="40">
        <v>264.699</v>
      </c>
      <c r="M31" s="44">
        <v>44.221</v>
      </c>
      <c r="N31" s="44">
        <v>44.663</v>
      </c>
      <c r="O31" s="44">
        <v>52.658</v>
      </c>
      <c r="P31" s="44">
        <v>56.712</v>
      </c>
      <c r="Q31" s="44">
        <v>63.543</v>
      </c>
      <c r="R31" s="44"/>
      <c r="S31" s="44">
        <v>261.797</v>
      </c>
      <c r="T31" s="42">
        <v>42.562</v>
      </c>
      <c r="U31" s="42">
        <v>41.589</v>
      </c>
      <c r="V31" s="42">
        <v>51.515</v>
      </c>
      <c r="W31" s="42">
        <v>53.113</v>
      </c>
      <c r="X31" s="42">
        <v>55.682</v>
      </c>
      <c r="Y31" s="42"/>
      <c r="Z31" s="42">
        <v>244.461</v>
      </c>
      <c r="AA31" s="96">
        <v>770.957</v>
      </c>
    </row>
    <row r="32" spans="1:27" ht="15">
      <c r="A32" s="83">
        <v>34</v>
      </c>
      <c r="B32" s="4" t="s">
        <v>60</v>
      </c>
      <c r="C32" s="4" t="s">
        <v>65</v>
      </c>
      <c r="D32" s="4" t="s">
        <v>61</v>
      </c>
      <c r="E32" s="4" t="s">
        <v>175</v>
      </c>
      <c r="F32" s="40">
        <v>50.538</v>
      </c>
      <c r="G32" s="40">
        <v>44.113</v>
      </c>
      <c r="H32" s="40">
        <v>59.584</v>
      </c>
      <c r="I32" s="40">
        <v>55.408</v>
      </c>
      <c r="J32" s="40">
        <v>63.452</v>
      </c>
      <c r="K32" s="40"/>
      <c r="L32" s="40">
        <v>273.095</v>
      </c>
      <c r="M32" s="44">
        <v>48.727</v>
      </c>
      <c r="N32" s="44">
        <v>46.508</v>
      </c>
      <c r="O32" s="44">
        <v>58.387</v>
      </c>
      <c r="P32" s="44">
        <v>55.156</v>
      </c>
      <c r="Q32" s="44">
        <v>67.041</v>
      </c>
      <c r="R32" s="44"/>
      <c r="S32" s="44">
        <v>275.819</v>
      </c>
      <c r="T32" s="42">
        <v>45.695</v>
      </c>
      <c r="U32" s="42">
        <v>45.12</v>
      </c>
      <c r="V32" s="42">
        <v>55.082</v>
      </c>
      <c r="W32" s="42">
        <v>57.898</v>
      </c>
      <c r="X32" s="42">
        <v>65.681</v>
      </c>
      <c r="Y32" s="42"/>
      <c r="Z32" s="42">
        <v>269.476</v>
      </c>
      <c r="AA32" s="96">
        <v>818.39</v>
      </c>
    </row>
    <row r="33" spans="1:27" ht="15">
      <c r="A33" s="83">
        <v>265</v>
      </c>
      <c r="B33" s="4" t="s">
        <v>53</v>
      </c>
      <c r="C33" s="4" t="s">
        <v>156</v>
      </c>
      <c r="D33" s="4" t="s">
        <v>193</v>
      </c>
      <c r="E33" s="4" t="s">
        <v>176</v>
      </c>
      <c r="F33" s="40">
        <v>59.768</v>
      </c>
      <c r="G33" s="40">
        <v>52.603</v>
      </c>
      <c r="H33" s="40">
        <v>56.755</v>
      </c>
      <c r="I33" s="40">
        <v>61.757</v>
      </c>
      <c r="J33" s="40">
        <v>59.192</v>
      </c>
      <c r="K33" s="40"/>
      <c r="L33" s="40">
        <v>290.075</v>
      </c>
      <c r="M33" s="44">
        <v>50.816</v>
      </c>
      <c r="N33" s="44">
        <v>49.272</v>
      </c>
      <c r="O33" s="44">
        <v>54.406</v>
      </c>
      <c r="P33" s="44">
        <v>52.995</v>
      </c>
      <c r="Q33" s="44">
        <v>65.965</v>
      </c>
      <c r="R33" s="44"/>
      <c r="S33" s="44">
        <v>273.454</v>
      </c>
      <c r="T33" s="42">
        <v>47.214</v>
      </c>
      <c r="U33" s="42">
        <v>44.973</v>
      </c>
      <c r="V33" s="42">
        <v>49.398</v>
      </c>
      <c r="W33" s="42">
        <v>53.587</v>
      </c>
      <c r="X33" s="42">
        <v>60.737</v>
      </c>
      <c r="Y33" s="42"/>
      <c r="Z33" s="42">
        <v>255.909</v>
      </c>
      <c r="AA33" s="96">
        <v>819.438</v>
      </c>
    </row>
    <row r="34" spans="1:27" ht="15">
      <c r="A34" s="83">
        <v>363</v>
      </c>
      <c r="B34" s="4" t="s">
        <v>194</v>
      </c>
      <c r="C34" s="4" t="s">
        <v>65</v>
      </c>
      <c r="D34" s="4" t="s">
        <v>83</v>
      </c>
      <c r="E34" s="4"/>
      <c r="F34" s="40">
        <v>47.537</v>
      </c>
      <c r="G34" s="40">
        <v>44.098</v>
      </c>
      <c r="H34" s="40">
        <v>57.903</v>
      </c>
      <c r="I34" s="40">
        <v>52.954</v>
      </c>
      <c r="J34" s="40">
        <v>64.153</v>
      </c>
      <c r="K34" s="40"/>
      <c r="L34" s="40">
        <v>266.645</v>
      </c>
      <c r="M34" s="44">
        <v>48.695</v>
      </c>
      <c r="N34" s="44">
        <v>50.31</v>
      </c>
      <c r="O34" s="44">
        <v>57.995</v>
      </c>
      <c r="P34" s="44">
        <v>57.408</v>
      </c>
      <c r="Q34" s="44">
        <v>61.987</v>
      </c>
      <c r="R34" s="44"/>
      <c r="S34" s="44">
        <v>276.395</v>
      </c>
      <c r="T34" s="42">
        <v>51.818</v>
      </c>
      <c r="U34" s="42">
        <v>60.674</v>
      </c>
      <c r="V34" s="42">
        <v>60.883</v>
      </c>
      <c r="W34" s="42">
        <v>58.243</v>
      </c>
      <c r="X34" s="42">
        <v>61.731</v>
      </c>
      <c r="Y34" s="42"/>
      <c r="Z34" s="42">
        <v>293.349</v>
      </c>
      <c r="AA34" s="96">
        <v>836.389</v>
      </c>
    </row>
    <row r="35" spans="1:27" ht="15.75" thickBot="1">
      <c r="A35" s="84">
        <v>98</v>
      </c>
      <c r="B35" s="34" t="s">
        <v>195</v>
      </c>
      <c r="C35" s="34" t="s">
        <v>115</v>
      </c>
      <c r="D35" s="34" t="s">
        <v>116</v>
      </c>
      <c r="E35" s="34" t="s">
        <v>175</v>
      </c>
      <c r="F35" s="86">
        <v>59.38</v>
      </c>
      <c r="G35" s="86">
        <v>66.498</v>
      </c>
      <c r="H35" s="86">
        <v>63.415</v>
      </c>
      <c r="I35" s="86">
        <v>70.322</v>
      </c>
      <c r="J35" s="86">
        <v>76.088</v>
      </c>
      <c r="K35" s="86"/>
      <c r="L35" s="86">
        <v>335.703</v>
      </c>
      <c r="M35" s="97">
        <v>57.89</v>
      </c>
      <c r="N35" s="97">
        <v>57.775</v>
      </c>
      <c r="O35" s="97">
        <v>69.479</v>
      </c>
      <c r="P35" s="97">
        <v>65.804</v>
      </c>
      <c r="Q35" s="97">
        <v>99.19</v>
      </c>
      <c r="R35" s="97"/>
      <c r="S35" s="97">
        <v>350.138</v>
      </c>
      <c r="T35" s="88">
        <v>59.988</v>
      </c>
      <c r="U35" s="88">
        <v>62.095</v>
      </c>
      <c r="V35" s="88">
        <v>71.267</v>
      </c>
      <c r="W35" s="88">
        <v>69.377</v>
      </c>
      <c r="X35" s="88">
        <v>76.566</v>
      </c>
      <c r="Y35" s="88"/>
      <c r="Z35" s="88">
        <v>339.293</v>
      </c>
      <c r="AA35" s="98">
        <v>1025.134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8"/>
  <sheetViews>
    <sheetView workbookViewId="0" topLeftCell="A1">
      <selection activeCell="B7" sqref="B7"/>
    </sheetView>
  </sheetViews>
  <sheetFormatPr defaultColWidth="11.00390625" defaultRowHeight="15.75"/>
  <cols>
    <col min="2" max="2" width="29.625" style="0" customWidth="1"/>
    <col min="4" max="4" width="13.875" style="0" customWidth="1"/>
    <col min="5" max="5" width="16.00390625" style="0" customWidth="1"/>
  </cols>
  <sheetData>
    <row r="1" spans="1:27" ht="15">
      <c r="A1" s="99" t="s">
        <v>79</v>
      </c>
      <c r="B1" s="106" t="s">
        <v>0</v>
      </c>
      <c r="C1" s="106" t="s">
        <v>1</v>
      </c>
      <c r="D1" s="106" t="s">
        <v>2</v>
      </c>
      <c r="E1" s="106" t="s">
        <v>75</v>
      </c>
      <c r="F1" s="107" t="s">
        <v>3</v>
      </c>
      <c r="G1" s="107" t="s">
        <v>4</v>
      </c>
      <c r="H1" s="107" t="s">
        <v>5</v>
      </c>
      <c r="I1" s="107" t="s">
        <v>6</v>
      </c>
      <c r="J1" s="107" t="s">
        <v>7</v>
      </c>
      <c r="K1" s="107" t="s">
        <v>8</v>
      </c>
      <c r="L1" s="107" t="s">
        <v>9</v>
      </c>
      <c r="M1" s="116" t="s">
        <v>10</v>
      </c>
      <c r="N1" s="116" t="s">
        <v>11</v>
      </c>
      <c r="O1" s="116" t="s">
        <v>12</v>
      </c>
      <c r="P1" s="116" t="s">
        <v>13</v>
      </c>
      <c r="Q1" s="116" t="s">
        <v>14</v>
      </c>
      <c r="R1" s="116" t="s">
        <v>8</v>
      </c>
      <c r="S1" s="116" t="s">
        <v>15</v>
      </c>
      <c r="T1" s="109" t="s">
        <v>16</v>
      </c>
      <c r="U1" s="109" t="s">
        <v>17</v>
      </c>
      <c r="V1" s="109" t="s">
        <v>18</v>
      </c>
      <c r="W1" s="109" t="s">
        <v>19</v>
      </c>
      <c r="X1" s="109" t="s">
        <v>20</v>
      </c>
      <c r="Y1" s="109" t="s">
        <v>8</v>
      </c>
      <c r="Z1" s="109" t="s">
        <v>21</v>
      </c>
      <c r="AA1" s="110" t="s">
        <v>22</v>
      </c>
    </row>
    <row r="2" spans="1:27" ht="15">
      <c r="A2" s="83">
        <v>290</v>
      </c>
      <c r="B2" s="4" t="s">
        <v>124</v>
      </c>
      <c r="C2" s="4" t="s">
        <v>27</v>
      </c>
      <c r="D2" s="4" t="s">
        <v>35</v>
      </c>
      <c r="E2" s="4" t="s">
        <v>173</v>
      </c>
      <c r="F2" s="40">
        <v>34.458</v>
      </c>
      <c r="G2" s="40">
        <v>32.646</v>
      </c>
      <c r="H2" s="40">
        <v>39.717</v>
      </c>
      <c r="I2" s="40">
        <v>43.091</v>
      </c>
      <c r="J2" s="40">
        <v>39.094</v>
      </c>
      <c r="K2" s="40"/>
      <c r="L2" s="40">
        <v>189.006</v>
      </c>
      <c r="M2" s="44">
        <v>32.259</v>
      </c>
      <c r="N2" s="44">
        <v>33.377</v>
      </c>
      <c r="O2" s="44">
        <v>39.566</v>
      </c>
      <c r="P2" s="44">
        <v>39.911</v>
      </c>
      <c r="Q2" s="44">
        <v>38.938</v>
      </c>
      <c r="R2" s="44"/>
      <c r="S2" s="44">
        <v>184.051</v>
      </c>
      <c r="T2" s="42">
        <v>32.12</v>
      </c>
      <c r="U2" s="42">
        <v>31.669</v>
      </c>
      <c r="V2" s="42">
        <v>35.431</v>
      </c>
      <c r="W2" s="42">
        <v>40.342</v>
      </c>
      <c r="X2" s="42">
        <v>39.381</v>
      </c>
      <c r="Y2" s="42"/>
      <c r="Z2" s="42">
        <v>178.943</v>
      </c>
      <c r="AA2" s="111">
        <v>552</v>
      </c>
    </row>
    <row r="3" spans="1:27" ht="15">
      <c r="A3" s="83">
        <v>46</v>
      </c>
      <c r="B3" s="4" t="s">
        <v>38</v>
      </c>
      <c r="C3" s="4" t="s">
        <v>65</v>
      </c>
      <c r="D3" s="4" t="s">
        <v>82</v>
      </c>
      <c r="E3" s="4" t="s">
        <v>175</v>
      </c>
      <c r="F3" s="40">
        <v>36.277</v>
      </c>
      <c r="G3" s="40">
        <v>34.175</v>
      </c>
      <c r="H3" s="40">
        <v>45.664</v>
      </c>
      <c r="I3" s="40">
        <v>44.962</v>
      </c>
      <c r="J3" s="40">
        <v>42.24</v>
      </c>
      <c r="K3" s="40"/>
      <c r="L3" s="40">
        <v>203.318</v>
      </c>
      <c r="M3" s="44">
        <v>36.002</v>
      </c>
      <c r="N3" s="44">
        <v>32.684</v>
      </c>
      <c r="O3" s="44">
        <v>37.482</v>
      </c>
      <c r="P3" s="44">
        <v>42.447</v>
      </c>
      <c r="Q3" s="44">
        <v>40.803</v>
      </c>
      <c r="R3" s="44"/>
      <c r="S3" s="44">
        <v>189.418</v>
      </c>
      <c r="T3" s="42">
        <v>34.327</v>
      </c>
      <c r="U3" s="42">
        <v>32.52</v>
      </c>
      <c r="V3" s="42">
        <v>35.852</v>
      </c>
      <c r="W3" s="42">
        <v>41.725</v>
      </c>
      <c r="X3" s="42">
        <v>45.034</v>
      </c>
      <c r="Y3" s="42"/>
      <c r="Z3" s="42">
        <v>189.458</v>
      </c>
      <c r="AA3" s="111">
        <v>582.194</v>
      </c>
    </row>
    <row r="4" spans="1:27" ht="15">
      <c r="A4" s="83">
        <v>291</v>
      </c>
      <c r="B4" s="4" t="s">
        <v>105</v>
      </c>
      <c r="C4" s="4" t="s">
        <v>65</v>
      </c>
      <c r="D4" s="4" t="s">
        <v>82</v>
      </c>
      <c r="E4" s="4" t="s">
        <v>173</v>
      </c>
      <c r="F4" s="40">
        <v>36.055</v>
      </c>
      <c r="G4" s="40">
        <v>35.294</v>
      </c>
      <c r="H4" s="40">
        <v>45.427</v>
      </c>
      <c r="I4" s="40">
        <v>46.447</v>
      </c>
      <c r="J4" s="40">
        <v>50.551</v>
      </c>
      <c r="K4" s="40"/>
      <c r="L4" s="40">
        <v>213.774</v>
      </c>
      <c r="M4" s="44">
        <v>34.939</v>
      </c>
      <c r="N4" s="44">
        <v>34.361</v>
      </c>
      <c r="O4" s="44">
        <v>38.811</v>
      </c>
      <c r="P4" s="44">
        <v>44.146</v>
      </c>
      <c r="Q4" s="44">
        <v>43.063</v>
      </c>
      <c r="R4" s="44"/>
      <c r="S4" s="44">
        <v>195.32</v>
      </c>
      <c r="T4" s="42">
        <v>34.981</v>
      </c>
      <c r="U4" s="42">
        <v>33.951</v>
      </c>
      <c r="V4" s="42">
        <v>38.409</v>
      </c>
      <c r="W4" s="42">
        <v>43.838</v>
      </c>
      <c r="X4" s="42">
        <v>42.282</v>
      </c>
      <c r="Y4" s="42"/>
      <c r="Z4" s="42">
        <v>193.461</v>
      </c>
      <c r="AA4" s="111">
        <v>602.555</v>
      </c>
    </row>
    <row r="5" spans="1:27" ht="15">
      <c r="A5" s="83">
        <v>63</v>
      </c>
      <c r="B5" s="4" t="s">
        <v>52</v>
      </c>
      <c r="C5" s="4" t="s">
        <v>67</v>
      </c>
      <c r="D5" s="4" t="s">
        <v>37</v>
      </c>
      <c r="E5" s="4" t="s">
        <v>175</v>
      </c>
      <c r="F5" s="40">
        <v>37.886</v>
      </c>
      <c r="G5" s="40">
        <v>36.529</v>
      </c>
      <c r="H5" s="40">
        <v>38.425</v>
      </c>
      <c r="I5" s="40">
        <v>46.124</v>
      </c>
      <c r="J5" s="40">
        <v>45.131</v>
      </c>
      <c r="K5" s="40"/>
      <c r="L5" s="40">
        <v>204.095</v>
      </c>
      <c r="M5" s="44">
        <v>35.644</v>
      </c>
      <c r="N5" s="44">
        <v>35.276</v>
      </c>
      <c r="O5" s="44">
        <v>38.284</v>
      </c>
      <c r="P5" s="44">
        <v>45.652</v>
      </c>
      <c r="Q5" s="44">
        <v>46.203</v>
      </c>
      <c r="R5" s="44"/>
      <c r="S5" s="44">
        <v>201.059</v>
      </c>
      <c r="T5" s="42">
        <v>36.172</v>
      </c>
      <c r="U5" s="42">
        <v>38.339</v>
      </c>
      <c r="V5" s="42">
        <v>37.613</v>
      </c>
      <c r="W5" s="42">
        <v>45.36</v>
      </c>
      <c r="X5" s="42">
        <v>44.163</v>
      </c>
      <c r="Y5" s="42"/>
      <c r="Z5" s="42">
        <v>201.647</v>
      </c>
      <c r="AA5" s="111">
        <v>606.801</v>
      </c>
    </row>
    <row r="6" spans="1:27" ht="15">
      <c r="A6" s="83">
        <v>25</v>
      </c>
      <c r="B6" s="4" t="s">
        <v>42</v>
      </c>
      <c r="C6" s="4" t="s">
        <v>65</v>
      </c>
      <c r="D6" s="4" t="s">
        <v>82</v>
      </c>
      <c r="E6" s="4" t="s">
        <v>175</v>
      </c>
      <c r="F6" s="40">
        <v>38.926</v>
      </c>
      <c r="G6" s="40">
        <v>36.165</v>
      </c>
      <c r="H6" s="40">
        <v>44.284</v>
      </c>
      <c r="I6" s="40">
        <v>46.956</v>
      </c>
      <c r="J6" s="40">
        <v>45.493</v>
      </c>
      <c r="K6" s="40"/>
      <c r="L6" s="40">
        <v>211.824</v>
      </c>
      <c r="M6" s="44">
        <v>36.726</v>
      </c>
      <c r="N6" s="44">
        <v>35.806</v>
      </c>
      <c r="O6" s="44">
        <v>38.993</v>
      </c>
      <c r="P6" s="44">
        <v>43.881</v>
      </c>
      <c r="Q6" s="44">
        <v>43.177</v>
      </c>
      <c r="R6" s="44"/>
      <c r="S6" s="44">
        <v>198.583</v>
      </c>
      <c r="T6" s="42">
        <v>35.425</v>
      </c>
      <c r="U6" s="42">
        <v>33.797</v>
      </c>
      <c r="V6" s="42">
        <v>36.871</v>
      </c>
      <c r="W6" s="42">
        <v>43.419</v>
      </c>
      <c r="X6" s="42">
        <v>47.122</v>
      </c>
      <c r="Y6" s="42"/>
      <c r="Z6" s="42">
        <v>196.634</v>
      </c>
      <c r="AA6" s="111">
        <v>607.041</v>
      </c>
    </row>
    <row r="7" spans="1:27" ht="15">
      <c r="A7" s="83">
        <v>99</v>
      </c>
      <c r="B7" s="4" t="s">
        <v>46</v>
      </c>
      <c r="C7" s="4" t="s">
        <v>67</v>
      </c>
      <c r="D7" s="4" t="s">
        <v>37</v>
      </c>
      <c r="E7" s="4" t="s">
        <v>175</v>
      </c>
      <c r="F7" s="40">
        <v>37.019</v>
      </c>
      <c r="G7" s="40">
        <v>35.855</v>
      </c>
      <c r="H7" s="40">
        <v>38.783</v>
      </c>
      <c r="I7" s="40">
        <v>47.481</v>
      </c>
      <c r="J7" s="40">
        <v>43.785</v>
      </c>
      <c r="K7" s="40"/>
      <c r="L7" s="40">
        <v>202.923</v>
      </c>
      <c r="M7" s="44">
        <v>35.908</v>
      </c>
      <c r="N7" s="44">
        <v>35.11</v>
      </c>
      <c r="O7" s="44">
        <v>42.673</v>
      </c>
      <c r="P7" s="44">
        <v>48.764</v>
      </c>
      <c r="Q7" s="44">
        <v>46.564</v>
      </c>
      <c r="R7" s="44"/>
      <c r="S7" s="44">
        <v>209.019</v>
      </c>
      <c r="T7" s="42">
        <v>37.152</v>
      </c>
      <c r="U7" s="42">
        <v>35.905</v>
      </c>
      <c r="V7" s="42">
        <v>38.768</v>
      </c>
      <c r="W7" s="42">
        <v>47.489</v>
      </c>
      <c r="X7" s="42">
        <v>43.175</v>
      </c>
      <c r="Y7" s="42"/>
      <c r="Z7" s="42">
        <v>202.489</v>
      </c>
      <c r="AA7" s="111">
        <v>614.431</v>
      </c>
    </row>
    <row r="8" spans="1:27" ht="15">
      <c r="A8" s="83">
        <v>11</v>
      </c>
      <c r="B8" s="4" t="s">
        <v>40</v>
      </c>
      <c r="C8" s="4" t="s">
        <v>67</v>
      </c>
      <c r="D8" s="4" t="s">
        <v>37</v>
      </c>
      <c r="E8" s="4" t="s">
        <v>175</v>
      </c>
      <c r="F8" s="40">
        <v>38.095</v>
      </c>
      <c r="G8" s="40">
        <v>36.567</v>
      </c>
      <c r="H8" s="40">
        <v>40.465</v>
      </c>
      <c r="I8" s="40">
        <v>47.642</v>
      </c>
      <c r="J8" s="40">
        <v>45.996</v>
      </c>
      <c r="K8" s="40"/>
      <c r="L8" s="40">
        <v>208.765</v>
      </c>
      <c r="M8" s="44">
        <v>36.721</v>
      </c>
      <c r="N8" s="44">
        <v>36.773</v>
      </c>
      <c r="O8" s="44">
        <v>37.796</v>
      </c>
      <c r="P8" s="44">
        <v>49.985</v>
      </c>
      <c r="Q8" s="44">
        <v>44.996</v>
      </c>
      <c r="R8" s="44"/>
      <c r="S8" s="44">
        <v>206.271</v>
      </c>
      <c r="T8" s="42">
        <v>36.982</v>
      </c>
      <c r="U8" s="42">
        <v>36.295</v>
      </c>
      <c r="V8" s="42">
        <v>37.958</v>
      </c>
      <c r="W8" s="42">
        <v>46.924</v>
      </c>
      <c r="X8" s="42">
        <v>44.954</v>
      </c>
      <c r="Y8" s="42"/>
      <c r="Z8" s="42">
        <v>203.113</v>
      </c>
      <c r="AA8" s="111">
        <v>618.149</v>
      </c>
    </row>
    <row r="9" spans="1:27" ht="15">
      <c r="A9" s="83">
        <v>306</v>
      </c>
      <c r="B9" s="4" t="s">
        <v>150</v>
      </c>
      <c r="C9" s="4" t="s">
        <v>65</v>
      </c>
      <c r="D9" s="4" t="s">
        <v>82</v>
      </c>
      <c r="E9" s="4" t="s">
        <v>182</v>
      </c>
      <c r="F9" s="40">
        <v>37.97</v>
      </c>
      <c r="G9" s="40">
        <v>35.53</v>
      </c>
      <c r="H9" s="40">
        <v>39.556</v>
      </c>
      <c r="I9" s="40">
        <v>47.172</v>
      </c>
      <c r="J9" s="40">
        <v>47.676</v>
      </c>
      <c r="K9" s="40"/>
      <c r="L9" s="40">
        <v>207.904</v>
      </c>
      <c r="M9" s="44">
        <v>36.78</v>
      </c>
      <c r="N9" s="44">
        <v>36.386</v>
      </c>
      <c r="O9" s="44">
        <v>41.464</v>
      </c>
      <c r="P9" s="44">
        <v>46.926</v>
      </c>
      <c r="Q9" s="44">
        <v>44.644</v>
      </c>
      <c r="R9" s="44"/>
      <c r="S9" s="44">
        <v>206.2</v>
      </c>
      <c r="T9" s="42">
        <v>38.39</v>
      </c>
      <c r="U9" s="42">
        <v>34.715</v>
      </c>
      <c r="V9" s="42">
        <v>39.486</v>
      </c>
      <c r="W9" s="42">
        <v>46.828</v>
      </c>
      <c r="X9" s="42">
        <v>45.754</v>
      </c>
      <c r="Y9" s="42"/>
      <c r="Z9" s="42">
        <v>205.173</v>
      </c>
      <c r="AA9" s="111">
        <v>619.277</v>
      </c>
    </row>
    <row r="10" spans="1:27" ht="15">
      <c r="A10" s="83">
        <v>7</v>
      </c>
      <c r="B10" s="4" t="s">
        <v>41</v>
      </c>
      <c r="C10" s="4" t="s">
        <v>67</v>
      </c>
      <c r="D10" s="4" t="s">
        <v>37</v>
      </c>
      <c r="E10" s="4" t="s">
        <v>175</v>
      </c>
      <c r="F10" s="40">
        <v>41.008</v>
      </c>
      <c r="G10" s="40">
        <v>36.292</v>
      </c>
      <c r="H10" s="40">
        <v>41.493</v>
      </c>
      <c r="I10" s="40">
        <v>46.973</v>
      </c>
      <c r="J10" s="40">
        <v>45.236</v>
      </c>
      <c r="K10" s="40"/>
      <c r="L10" s="40">
        <v>211.002</v>
      </c>
      <c r="M10" s="44">
        <v>40.453</v>
      </c>
      <c r="N10" s="44">
        <v>35.192</v>
      </c>
      <c r="O10" s="44">
        <v>42.036</v>
      </c>
      <c r="P10" s="44">
        <v>45.492</v>
      </c>
      <c r="Q10" s="44">
        <v>48.965</v>
      </c>
      <c r="R10" s="44"/>
      <c r="S10" s="44">
        <v>212.138</v>
      </c>
      <c r="T10" s="42">
        <v>39.271</v>
      </c>
      <c r="U10" s="42">
        <v>38.039</v>
      </c>
      <c r="V10" s="42">
        <v>45.528</v>
      </c>
      <c r="W10" s="42">
        <v>45.748</v>
      </c>
      <c r="X10" s="42">
        <v>44.057</v>
      </c>
      <c r="Y10" s="42"/>
      <c r="Z10" s="42">
        <v>212.643</v>
      </c>
      <c r="AA10" s="111">
        <v>635.783</v>
      </c>
    </row>
    <row r="11" spans="1:27" ht="15">
      <c r="A11" s="83">
        <v>197</v>
      </c>
      <c r="B11" s="4" t="s">
        <v>47</v>
      </c>
      <c r="C11" s="4" t="s">
        <v>156</v>
      </c>
      <c r="D11" s="4" t="s">
        <v>129</v>
      </c>
      <c r="E11" s="4" t="s">
        <v>178</v>
      </c>
      <c r="F11" s="40">
        <v>41.098</v>
      </c>
      <c r="G11" s="40">
        <v>36.826</v>
      </c>
      <c r="H11" s="40">
        <v>45.526</v>
      </c>
      <c r="I11" s="40">
        <v>50.115</v>
      </c>
      <c r="J11" s="40">
        <v>48.242</v>
      </c>
      <c r="K11" s="40"/>
      <c r="L11" s="40">
        <v>221.807</v>
      </c>
      <c r="M11" s="44">
        <v>37.855</v>
      </c>
      <c r="N11" s="44">
        <v>37.232</v>
      </c>
      <c r="O11" s="44">
        <v>39.061</v>
      </c>
      <c r="P11" s="44">
        <v>47.591</v>
      </c>
      <c r="Q11" s="44">
        <v>45.807</v>
      </c>
      <c r="R11" s="44"/>
      <c r="S11" s="44">
        <v>207.546</v>
      </c>
      <c r="T11" s="42">
        <v>39.995</v>
      </c>
      <c r="U11" s="42">
        <v>35.959</v>
      </c>
      <c r="V11" s="42">
        <v>38.752</v>
      </c>
      <c r="W11" s="42">
        <v>47.023</v>
      </c>
      <c r="X11" s="42">
        <v>47.13</v>
      </c>
      <c r="Y11" s="42"/>
      <c r="Z11" s="42">
        <v>208.859</v>
      </c>
      <c r="AA11" s="111">
        <v>638.212</v>
      </c>
    </row>
    <row r="12" spans="1:27" ht="15">
      <c r="A12" s="83">
        <v>207</v>
      </c>
      <c r="B12" s="4" t="s">
        <v>43</v>
      </c>
      <c r="C12" s="4" t="s">
        <v>67</v>
      </c>
      <c r="D12" s="4" t="s">
        <v>37</v>
      </c>
      <c r="E12" s="4" t="s">
        <v>179</v>
      </c>
      <c r="F12" s="40">
        <v>37.14</v>
      </c>
      <c r="G12" s="40">
        <v>36.968</v>
      </c>
      <c r="H12" s="40">
        <v>39.148</v>
      </c>
      <c r="I12" s="40">
        <v>46.464</v>
      </c>
      <c r="J12" s="40">
        <v>44.77</v>
      </c>
      <c r="K12" s="40"/>
      <c r="L12" s="40">
        <v>204.49</v>
      </c>
      <c r="M12" s="44">
        <v>36.76</v>
      </c>
      <c r="N12" s="44">
        <v>35.835</v>
      </c>
      <c r="O12" s="44">
        <v>41.434</v>
      </c>
      <c r="P12" s="44">
        <v>46.023</v>
      </c>
      <c r="Q12" s="44">
        <v>46.992</v>
      </c>
      <c r="R12" s="44"/>
      <c r="S12" s="44">
        <v>207.044</v>
      </c>
      <c r="T12" s="42">
        <v>37.042</v>
      </c>
      <c r="U12" s="42">
        <v>61.462</v>
      </c>
      <c r="V12" s="42">
        <v>41.276</v>
      </c>
      <c r="W12" s="42">
        <v>45.507</v>
      </c>
      <c r="X12" s="42">
        <v>44.272</v>
      </c>
      <c r="Y12" s="42"/>
      <c r="Z12" s="42">
        <v>229.559</v>
      </c>
      <c r="AA12" s="111">
        <v>641.093</v>
      </c>
    </row>
    <row r="13" spans="1:27" ht="15">
      <c r="A13" s="83">
        <v>14</v>
      </c>
      <c r="B13" s="4" t="s">
        <v>158</v>
      </c>
      <c r="C13" s="4" t="s">
        <v>156</v>
      </c>
      <c r="D13" s="4" t="s">
        <v>129</v>
      </c>
      <c r="E13" s="4" t="s">
        <v>175</v>
      </c>
      <c r="F13" s="40">
        <v>39.069</v>
      </c>
      <c r="G13" s="40">
        <v>42.222</v>
      </c>
      <c r="H13" s="40">
        <v>42.324</v>
      </c>
      <c r="I13" s="40">
        <v>51.55</v>
      </c>
      <c r="J13" s="40">
        <v>46.803</v>
      </c>
      <c r="K13" s="40"/>
      <c r="L13" s="40">
        <v>221.968</v>
      </c>
      <c r="M13" s="44">
        <v>38.021</v>
      </c>
      <c r="N13" s="44">
        <v>37.744</v>
      </c>
      <c r="O13" s="44">
        <v>39.348</v>
      </c>
      <c r="P13" s="44">
        <v>48.688</v>
      </c>
      <c r="Q13" s="44">
        <v>45.617</v>
      </c>
      <c r="R13" s="44"/>
      <c r="S13" s="44">
        <v>209.418</v>
      </c>
      <c r="T13" s="42">
        <v>38.715</v>
      </c>
      <c r="U13" s="42">
        <v>38.709</v>
      </c>
      <c r="V13" s="42">
        <v>38.925</v>
      </c>
      <c r="W13" s="42">
        <v>46.214</v>
      </c>
      <c r="X13" s="42">
        <v>47.964</v>
      </c>
      <c r="Y13" s="42"/>
      <c r="Z13" s="42">
        <v>210.527</v>
      </c>
      <c r="AA13" s="111">
        <v>641.913</v>
      </c>
    </row>
    <row r="14" spans="1:27" ht="15">
      <c r="A14" s="83">
        <v>327</v>
      </c>
      <c r="B14" s="4" t="s">
        <v>100</v>
      </c>
      <c r="C14" s="4" t="s">
        <v>156</v>
      </c>
      <c r="D14" s="4" t="s">
        <v>129</v>
      </c>
      <c r="E14" s="4" t="s">
        <v>198</v>
      </c>
      <c r="F14" s="40">
        <v>38.522</v>
      </c>
      <c r="G14" s="40">
        <v>35.768</v>
      </c>
      <c r="H14" s="40">
        <v>39.972</v>
      </c>
      <c r="I14" s="40">
        <v>47.665</v>
      </c>
      <c r="J14" s="40">
        <v>46.482</v>
      </c>
      <c r="K14" s="40"/>
      <c r="L14" s="40">
        <v>208.409</v>
      </c>
      <c r="M14" s="44">
        <v>37.216</v>
      </c>
      <c r="N14" s="44">
        <v>38.083</v>
      </c>
      <c r="O14" s="44">
        <v>39.598</v>
      </c>
      <c r="P14" s="44">
        <v>45.203</v>
      </c>
      <c r="Q14" s="44">
        <v>43.198</v>
      </c>
      <c r="R14" s="44"/>
      <c r="S14" s="44">
        <v>203.298</v>
      </c>
      <c r="T14" s="42">
        <v>61.034</v>
      </c>
      <c r="U14" s="42">
        <v>41.374</v>
      </c>
      <c r="V14" s="42">
        <v>38.935</v>
      </c>
      <c r="W14" s="42">
        <v>46.475</v>
      </c>
      <c r="X14" s="42">
        <v>43.519</v>
      </c>
      <c r="Y14" s="42"/>
      <c r="Z14" s="42">
        <v>231.337</v>
      </c>
      <c r="AA14" s="111">
        <v>643.044</v>
      </c>
    </row>
    <row r="15" spans="1:27" ht="15">
      <c r="A15" s="83">
        <v>206</v>
      </c>
      <c r="B15" s="4" t="s">
        <v>51</v>
      </c>
      <c r="C15" s="4" t="s">
        <v>67</v>
      </c>
      <c r="D15" s="4" t="s">
        <v>37</v>
      </c>
      <c r="E15" s="4" t="s">
        <v>179</v>
      </c>
      <c r="F15" s="40">
        <v>40.178</v>
      </c>
      <c r="G15" s="40">
        <v>37.303</v>
      </c>
      <c r="H15" s="40">
        <v>43.348</v>
      </c>
      <c r="I15" s="40">
        <v>49.123</v>
      </c>
      <c r="J15" s="40">
        <v>51.668</v>
      </c>
      <c r="K15" s="40"/>
      <c r="L15" s="40">
        <v>221.62</v>
      </c>
      <c r="M15" s="44">
        <v>39.182</v>
      </c>
      <c r="N15" s="44">
        <v>35.917</v>
      </c>
      <c r="O15" s="44">
        <v>40.5</v>
      </c>
      <c r="P15" s="44">
        <v>50.445</v>
      </c>
      <c r="Q15" s="44">
        <v>46.383</v>
      </c>
      <c r="R15" s="44"/>
      <c r="S15" s="44">
        <v>212.427</v>
      </c>
      <c r="T15" s="42">
        <v>44.417</v>
      </c>
      <c r="U15" s="42">
        <v>36.497</v>
      </c>
      <c r="V15" s="42">
        <v>39.476</v>
      </c>
      <c r="W15" s="42">
        <v>46.285</v>
      </c>
      <c r="X15" s="42">
        <v>44.442</v>
      </c>
      <c r="Y15" s="42"/>
      <c r="Z15" s="42">
        <v>211.117</v>
      </c>
      <c r="AA15" s="111">
        <v>645.164</v>
      </c>
    </row>
    <row r="16" spans="1:27" ht="15">
      <c r="A16" s="83">
        <v>277</v>
      </c>
      <c r="B16" s="4" t="s">
        <v>77</v>
      </c>
      <c r="C16" s="4" t="s">
        <v>65</v>
      </c>
      <c r="D16" s="4" t="s">
        <v>82</v>
      </c>
      <c r="E16" s="4" t="s">
        <v>176</v>
      </c>
      <c r="F16" s="40">
        <v>40.188</v>
      </c>
      <c r="G16" s="40">
        <v>37.52</v>
      </c>
      <c r="H16" s="40">
        <v>44.55</v>
      </c>
      <c r="I16" s="40">
        <v>47.895</v>
      </c>
      <c r="J16" s="40">
        <v>45.514</v>
      </c>
      <c r="K16" s="40"/>
      <c r="L16" s="40">
        <v>215.667</v>
      </c>
      <c r="M16" s="44">
        <v>38.381</v>
      </c>
      <c r="N16" s="44">
        <v>40.301</v>
      </c>
      <c r="O16" s="44">
        <v>49.041</v>
      </c>
      <c r="P16" s="44">
        <v>53.201</v>
      </c>
      <c r="Q16" s="44">
        <v>46.177</v>
      </c>
      <c r="R16" s="44"/>
      <c r="S16" s="44">
        <v>227.101</v>
      </c>
      <c r="T16" s="42">
        <v>35.335</v>
      </c>
      <c r="U16" s="42">
        <v>35.631</v>
      </c>
      <c r="V16" s="42">
        <v>44.881</v>
      </c>
      <c r="W16" s="42">
        <v>44.252</v>
      </c>
      <c r="X16" s="42">
        <v>42.642</v>
      </c>
      <c r="Y16" s="42"/>
      <c r="Z16" s="42">
        <v>202.741</v>
      </c>
      <c r="AA16" s="111">
        <v>645.509</v>
      </c>
    </row>
    <row r="17" spans="1:27" ht="15">
      <c r="A17" s="83">
        <v>286</v>
      </c>
      <c r="B17" s="4" t="s">
        <v>146</v>
      </c>
      <c r="C17" s="4" t="s">
        <v>67</v>
      </c>
      <c r="D17" s="4" t="s">
        <v>37</v>
      </c>
      <c r="E17" s="4" t="s">
        <v>174</v>
      </c>
      <c r="F17" s="40">
        <v>40.939</v>
      </c>
      <c r="G17" s="40">
        <v>40.07</v>
      </c>
      <c r="H17" s="40">
        <v>45.436</v>
      </c>
      <c r="I17" s="40">
        <v>51.707</v>
      </c>
      <c r="J17" s="40">
        <v>49.884</v>
      </c>
      <c r="K17" s="40"/>
      <c r="L17" s="40">
        <v>228.036</v>
      </c>
      <c r="M17" s="44">
        <v>37.992</v>
      </c>
      <c r="N17" s="44">
        <v>37.752</v>
      </c>
      <c r="O17" s="44">
        <v>41.601</v>
      </c>
      <c r="P17" s="44">
        <v>48.783</v>
      </c>
      <c r="Q17" s="44">
        <v>46.553</v>
      </c>
      <c r="R17" s="44"/>
      <c r="S17" s="44">
        <v>212.681</v>
      </c>
      <c r="T17" s="42">
        <v>38.688</v>
      </c>
      <c r="U17" s="42">
        <v>37.427</v>
      </c>
      <c r="V17" s="42">
        <v>41.434</v>
      </c>
      <c r="W17" s="42">
        <v>50.102</v>
      </c>
      <c r="X17" s="42">
        <v>46.5</v>
      </c>
      <c r="Y17" s="42"/>
      <c r="Z17" s="42">
        <v>214.151</v>
      </c>
      <c r="AA17" s="111">
        <v>654.868</v>
      </c>
    </row>
    <row r="18" spans="1:27" ht="15">
      <c r="A18" s="83">
        <v>263</v>
      </c>
      <c r="B18" s="4" t="s">
        <v>55</v>
      </c>
      <c r="C18" s="4" t="s">
        <v>156</v>
      </c>
      <c r="D18" s="4" t="s">
        <v>129</v>
      </c>
      <c r="E18" s="4" t="s">
        <v>176</v>
      </c>
      <c r="F18" s="40">
        <v>42.153</v>
      </c>
      <c r="G18" s="40">
        <v>39.644</v>
      </c>
      <c r="H18" s="40">
        <v>42.103</v>
      </c>
      <c r="I18" s="40">
        <v>55.245</v>
      </c>
      <c r="J18" s="40">
        <v>50.627</v>
      </c>
      <c r="K18" s="40"/>
      <c r="L18" s="40">
        <v>229.772</v>
      </c>
      <c r="M18" s="44">
        <v>40.091</v>
      </c>
      <c r="N18" s="44">
        <v>38.062</v>
      </c>
      <c r="O18" s="44">
        <v>40.781</v>
      </c>
      <c r="P18" s="44">
        <v>52.025</v>
      </c>
      <c r="Q18" s="44">
        <v>46.129</v>
      </c>
      <c r="R18" s="44"/>
      <c r="S18" s="44">
        <v>217.088</v>
      </c>
      <c r="T18" s="42">
        <v>35.933</v>
      </c>
      <c r="U18" s="42">
        <v>37.564</v>
      </c>
      <c r="V18" s="42">
        <v>39.133</v>
      </c>
      <c r="W18" s="42">
        <v>50.918</v>
      </c>
      <c r="X18" s="42">
        <v>45.954</v>
      </c>
      <c r="Y18" s="42"/>
      <c r="Z18" s="42">
        <v>209.502</v>
      </c>
      <c r="AA18" s="111">
        <v>656.362</v>
      </c>
    </row>
    <row r="19" spans="1:27" ht="15">
      <c r="A19" s="83">
        <v>6</v>
      </c>
      <c r="B19" s="4" t="s">
        <v>169</v>
      </c>
      <c r="C19" s="4" t="s">
        <v>65</v>
      </c>
      <c r="D19" s="4" t="s">
        <v>82</v>
      </c>
      <c r="E19" s="4" t="s">
        <v>175</v>
      </c>
      <c r="F19" s="40">
        <v>41.486</v>
      </c>
      <c r="G19" s="40">
        <v>43.006</v>
      </c>
      <c r="H19" s="40">
        <v>47.944</v>
      </c>
      <c r="I19" s="40">
        <v>49.877</v>
      </c>
      <c r="J19" s="40">
        <v>53.531</v>
      </c>
      <c r="K19" s="40"/>
      <c r="L19" s="40">
        <v>235.844</v>
      </c>
      <c r="M19" s="44">
        <v>38.129</v>
      </c>
      <c r="N19" s="44">
        <v>42.48</v>
      </c>
      <c r="O19" s="44">
        <v>40.086</v>
      </c>
      <c r="P19" s="44">
        <v>47.716</v>
      </c>
      <c r="Q19" s="44">
        <v>47.859</v>
      </c>
      <c r="R19" s="44"/>
      <c r="S19" s="44">
        <v>216.27</v>
      </c>
      <c r="T19" s="42">
        <v>40.247</v>
      </c>
      <c r="U19" s="42">
        <v>36.513</v>
      </c>
      <c r="V19" s="42">
        <v>38.463</v>
      </c>
      <c r="W19" s="42">
        <v>48.851</v>
      </c>
      <c r="X19" s="42">
        <v>45.254</v>
      </c>
      <c r="Y19" s="42"/>
      <c r="Z19" s="42">
        <v>209.328</v>
      </c>
      <c r="AA19" s="111">
        <v>661.442</v>
      </c>
    </row>
    <row r="20" spans="1:27" ht="15">
      <c r="A20" s="83">
        <v>374</v>
      </c>
      <c r="B20" s="4" t="s">
        <v>171</v>
      </c>
      <c r="C20" s="4" t="s">
        <v>67</v>
      </c>
      <c r="D20" s="4" t="s">
        <v>37</v>
      </c>
      <c r="E20" s="4" t="s">
        <v>174</v>
      </c>
      <c r="F20" s="40">
        <v>41.018</v>
      </c>
      <c r="G20" s="40">
        <v>40.548</v>
      </c>
      <c r="H20" s="40">
        <v>40.478</v>
      </c>
      <c r="I20" s="40">
        <v>52.562</v>
      </c>
      <c r="J20" s="40">
        <v>49.737</v>
      </c>
      <c r="K20" s="40"/>
      <c r="L20" s="40">
        <v>224.343</v>
      </c>
      <c r="M20" s="44">
        <v>40.846</v>
      </c>
      <c r="N20" s="44">
        <v>39.65</v>
      </c>
      <c r="O20" s="44">
        <v>39.152</v>
      </c>
      <c r="P20" s="44">
        <v>51.625</v>
      </c>
      <c r="Q20" s="44">
        <v>47.276</v>
      </c>
      <c r="R20" s="44"/>
      <c r="S20" s="44">
        <v>218.549</v>
      </c>
      <c r="T20" s="42">
        <v>41.486</v>
      </c>
      <c r="U20" s="42">
        <v>39.638</v>
      </c>
      <c r="V20" s="42">
        <v>42.313</v>
      </c>
      <c r="W20" s="42">
        <v>51.72</v>
      </c>
      <c r="X20" s="42">
        <v>48.669</v>
      </c>
      <c r="Y20" s="42"/>
      <c r="Z20" s="42">
        <v>223.826</v>
      </c>
      <c r="AA20" s="111">
        <v>666.718</v>
      </c>
    </row>
    <row r="21" spans="1:27" ht="15">
      <c r="A21" s="83">
        <v>262</v>
      </c>
      <c r="B21" s="4" t="s">
        <v>56</v>
      </c>
      <c r="C21" s="4" t="s">
        <v>156</v>
      </c>
      <c r="D21" s="4" t="s">
        <v>85</v>
      </c>
      <c r="E21" s="4" t="s">
        <v>176</v>
      </c>
      <c r="F21" s="40">
        <v>42.515</v>
      </c>
      <c r="G21" s="40">
        <v>40.115</v>
      </c>
      <c r="H21" s="40">
        <v>45.056</v>
      </c>
      <c r="I21" s="40">
        <v>50.924</v>
      </c>
      <c r="J21" s="40">
        <v>48.109</v>
      </c>
      <c r="K21" s="40"/>
      <c r="L21" s="40">
        <v>226.719</v>
      </c>
      <c r="M21" s="44">
        <v>39.368</v>
      </c>
      <c r="N21" s="44">
        <v>43.296</v>
      </c>
      <c r="O21" s="44">
        <v>42.683</v>
      </c>
      <c r="P21" s="44">
        <v>51.266</v>
      </c>
      <c r="Q21" s="44">
        <v>48.228</v>
      </c>
      <c r="R21" s="44"/>
      <c r="S21" s="44">
        <v>224.841</v>
      </c>
      <c r="T21" s="42">
        <v>38.766</v>
      </c>
      <c r="U21" s="42">
        <v>38.585</v>
      </c>
      <c r="V21" s="42">
        <v>42.746</v>
      </c>
      <c r="W21" s="42">
        <v>49.492</v>
      </c>
      <c r="X21" s="42">
        <v>47.173</v>
      </c>
      <c r="Y21" s="42"/>
      <c r="Z21" s="42">
        <v>216.762</v>
      </c>
      <c r="AA21" s="111">
        <v>668.322</v>
      </c>
    </row>
    <row r="22" spans="1:27" ht="15">
      <c r="A22" s="83">
        <v>132</v>
      </c>
      <c r="B22" s="4" t="s">
        <v>70</v>
      </c>
      <c r="C22" s="4" t="s">
        <v>156</v>
      </c>
      <c r="D22" s="4" t="s">
        <v>129</v>
      </c>
      <c r="E22" s="4" t="s">
        <v>173</v>
      </c>
      <c r="F22" s="40">
        <v>40.65</v>
      </c>
      <c r="G22" s="40">
        <v>40.117</v>
      </c>
      <c r="H22" s="40">
        <v>43.351</v>
      </c>
      <c r="I22" s="40">
        <v>51.15</v>
      </c>
      <c r="J22" s="40">
        <v>49.714</v>
      </c>
      <c r="K22" s="40"/>
      <c r="L22" s="40">
        <v>224.982</v>
      </c>
      <c r="M22" s="44">
        <v>40.338</v>
      </c>
      <c r="N22" s="44">
        <v>39.263</v>
      </c>
      <c r="O22" s="44">
        <v>41.653</v>
      </c>
      <c r="P22" s="44">
        <v>53.106</v>
      </c>
      <c r="Q22" s="44">
        <v>48.443</v>
      </c>
      <c r="R22" s="44"/>
      <c r="S22" s="44">
        <v>222.803</v>
      </c>
      <c r="T22" s="42">
        <v>41.291</v>
      </c>
      <c r="U22" s="42">
        <v>40.283</v>
      </c>
      <c r="V22" s="42">
        <v>42.062</v>
      </c>
      <c r="W22" s="42">
        <v>52.952</v>
      </c>
      <c r="X22" s="42">
        <v>49.143</v>
      </c>
      <c r="Y22" s="42"/>
      <c r="Z22" s="42">
        <v>225.731</v>
      </c>
      <c r="AA22" s="111">
        <v>673.516</v>
      </c>
    </row>
    <row r="23" spans="1:27" ht="15">
      <c r="A23" s="83">
        <v>18</v>
      </c>
      <c r="B23" s="4" t="s">
        <v>64</v>
      </c>
      <c r="C23" s="4" t="s">
        <v>23</v>
      </c>
      <c r="D23" s="4" t="s">
        <v>35</v>
      </c>
      <c r="E23" s="4" t="s">
        <v>175</v>
      </c>
      <c r="F23" s="40">
        <v>40.304</v>
      </c>
      <c r="G23" s="40">
        <v>39.276</v>
      </c>
      <c r="H23" s="40">
        <v>40.048</v>
      </c>
      <c r="I23" s="40">
        <v>51.621</v>
      </c>
      <c r="J23" s="40">
        <v>52.194</v>
      </c>
      <c r="K23" s="40"/>
      <c r="L23" s="40">
        <v>223.443</v>
      </c>
      <c r="M23" s="44">
        <v>38.725</v>
      </c>
      <c r="N23" s="44">
        <v>38.319</v>
      </c>
      <c r="O23" s="44">
        <v>45.793</v>
      </c>
      <c r="P23" s="44">
        <v>55.652</v>
      </c>
      <c r="Q23" s="44">
        <v>57.925</v>
      </c>
      <c r="R23" s="44"/>
      <c r="S23" s="44">
        <v>236.414</v>
      </c>
      <c r="T23" s="42">
        <v>45.093</v>
      </c>
      <c r="U23" s="42">
        <v>38.054</v>
      </c>
      <c r="V23" s="42">
        <v>39.497</v>
      </c>
      <c r="W23" s="42">
        <v>46.667</v>
      </c>
      <c r="X23" s="42">
        <v>45.482</v>
      </c>
      <c r="Y23" s="42"/>
      <c r="Z23" s="42">
        <v>214.793</v>
      </c>
      <c r="AA23" s="111">
        <v>674.65</v>
      </c>
    </row>
    <row r="24" spans="1:27" ht="15">
      <c r="A24" s="83">
        <v>97</v>
      </c>
      <c r="B24" s="4" t="s">
        <v>58</v>
      </c>
      <c r="C24" s="4" t="s">
        <v>65</v>
      </c>
      <c r="D24" s="4" t="s">
        <v>82</v>
      </c>
      <c r="E24" s="4" t="s">
        <v>175</v>
      </c>
      <c r="F24" s="40">
        <v>43.189</v>
      </c>
      <c r="G24" s="40">
        <v>41.452</v>
      </c>
      <c r="H24" s="40">
        <v>46.601</v>
      </c>
      <c r="I24" s="40">
        <v>52.671</v>
      </c>
      <c r="J24" s="40">
        <v>50.097</v>
      </c>
      <c r="K24" s="40"/>
      <c r="L24" s="40">
        <v>234.01</v>
      </c>
      <c r="M24" s="44">
        <v>40.8</v>
      </c>
      <c r="N24" s="44">
        <v>36.659</v>
      </c>
      <c r="O24" s="44">
        <v>47.281</v>
      </c>
      <c r="P24" s="44">
        <v>47.433</v>
      </c>
      <c r="Q24" s="44">
        <v>51.056</v>
      </c>
      <c r="R24" s="44"/>
      <c r="S24" s="44">
        <v>223.229</v>
      </c>
      <c r="T24" s="42">
        <v>38.675</v>
      </c>
      <c r="U24" s="42">
        <v>36.189</v>
      </c>
      <c r="V24" s="42">
        <v>45.095</v>
      </c>
      <c r="W24" s="42">
        <v>49.053</v>
      </c>
      <c r="X24" s="42">
        <v>50.299</v>
      </c>
      <c r="Y24" s="42"/>
      <c r="Z24" s="42">
        <v>219.311</v>
      </c>
      <c r="AA24" s="111">
        <v>676.55</v>
      </c>
    </row>
    <row r="25" spans="1:27" ht="15">
      <c r="A25" s="83">
        <v>285</v>
      </c>
      <c r="B25" s="4" t="s">
        <v>145</v>
      </c>
      <c r="C25" s="4" t="s">
        <v>67</v>
      </c>
      <c r="D25" s="4" t="s">
        <v>37</v>
      </c>
      <c r="E25" s="4" t="s">
        <v>174</v>
      </c>
      <c r="F25" s="40">
        <v>46.441</v>
      </c>
      <c r="G25" s="40">
        <v>39.468</v>
      </c>
      <c r="H25" s="40">
        <v>41.671</v>
      </c>
      <c r="I25" s="40">
        <v>50.788</v>
      </c>
      <c r="J25" s="40">
        <v>51.039</v>
      </c>
      <c r="K25" s="40"/>
      <c r="L25" s="40">
        <v>229.407</v>
      </c>
      <c r="M25" s="44">
        <v>43.758</v>
      </c>
      <c r="N25" s="44">
        <v>40.71</v>
      </c>
      <c r="O25" s="44">
        <v>41.945</v>
      </c>
      <c r="P25" s="44">
        <v>50.534</v>
      </c>
      <c r="Q25" s="44">
        <v>47.856</v>
      </c>
      <c r="R25" s="44"/>
      <c r="S25" s="44">
        <v>224.803</v>
      </c>
      <c r="T25" s="42">
        <v>42.059</v>
      </c>
      <c r="U25" s="42">
        <v>40.921</v>
      </c>
      <c r="V25" s="42">
        <v>41.421</v>
      </c>
      <c r="W25" s="42">
        <v>50.397</v>
      </c>
      <c r="X25" s="42">
        <v>48.005</v>
      </c>
      <c r="Y25" s="42"/>
      <c r="Z25" s="42">
        <v>222.803</v>
      </c>
      <c r="AA25" s="111">
        <v>677.013</v>
      </c>
    </row>
    <row r="26" spans="1:27" ht="15">
      <c r="A26" s="83">
        <v>260</v>
      </c>
      <c r="B26" s="4" t="s">
        <v>141</v>
      </c>
      <c r="C26" s="4" t="s">
        <v>67</v>
      </c>
      <c r="D26" s="4" t="s">
        <v>37</v>
      </c>
      <c r="E26" s="4" t="s">
        <v>174</v>
      </c>
      <c r="F26" s="40">
        <v>42.483</v>
      </c>
      <c r="G26" s="40">
        <v>46.334</v>
      </c>
      <c r="H26" s="40">
        <v>44.226</v>
      </c>
      <c r="I26" s="40">
        <v>55.477</v>
      </c>
      <c r="J26" s="40">
        <v>51.513</v>
      </c>
      <c r="K26" s="40"/>
      <c r="L26" s="40">
        <v>240.033</v>
      </c>
      <c r="M26" s="44">
        <v>41.908</v>
      </c>
      <c r="N26" s="44">
        <v>41.575</v>
      </c>
      <c r="O26" s="44">
        <v>42.848</v>
      </c>
      <c r="P26" s="44">
        <v>50.765</v>
      </c>
      <c r="Q26" s="44">
        <v>50.305</v>
      </c>
      <c r="R26" s="44"/>
      <c r="S26" s="44">
        <v>227.401</v>
      </c>
      <c r="T26" s="42">
        <v>39.148</v>
      </c>
      <c r="U26" s="42">
        <v>39.884</v>
      </c>
      <c r="V26" s="42">
        <v>40.329</v>
      </c>
      <c r="W26" s="42">
        <v>50.622</v>
      </c>
      <c r="X26" s="42">
        <v>50.652</v>
      </c>
      <c r="Y26" s="42"/>
      <c r="Z26" s="42">
        <v>220.635</v>
      </c>
      <c r="AA26" s="111">
        <v>688.069</v>
      </c>
    </row>
    <row r="27" spans="1:27" ht="15">
      <c r="A27" s="83">
        <v>283</v>
      </c>
      <c r="B27" s="4" t="s">
        <v>74</v>
      </c>
      <c r="C27" s="4" t="s">
        <v>67</v>
      </c>
      <c r="D27" s="4" t="s">
        <v>37</v>
      </c>
      <c r="E27" s="4" t="s">
        <v>174</v>
      </c>
      <c r="F27" s="40">
        <v>43.866</v>
      </c>
      <c r="G27" s="40">
        <v>41.63</v>
      </c>
      <c r="H27" s="40">
        <v>44.822</v>
      </c>
      <c r="I27" s="40">
        <v>53.171</v>
      </c>
      <c r="J27" s="40">
        <v>50.735</v>
      </c>
      <c r="K27" s="40"/>
      <c r="L27" s="40">
        <v>234.224</v>
      </c>
      <c r="M27" s="44">
        <v>41.337</v>
      </c>
      <c r="N27" s="44">
        <v>43.712</v>
      </c>
      <c r="O27" s="44">
        <v>42.068</v>
      </c>
      <c r="P27" s="44">
        <v>54.477</v>
      </c>
      <c r="Q27" s="44">
        <v>49.912</v>
      </c>
      <c r="R27" s="44"/>
      <c r="S27" s="44">
        <v>231.506</v>
      </c>
      <c r="T27" s="42">
        <v>41.157</v>
      </c>
      <c r="U27" s="42">
        <v>39.91</v>
      </c>
      <c r="V27" s="42">
        <v>45.658</v>
      </c>
      <c r="W27" s="42">
        <v>53.358</v>
      </c>
      <c r="X27" s="42">
        <v>50.277</v>
      </c>
      <c r="Y27" s="42"/>
      <c r="Z27" s="42">
        <v>230.36</v>
      </c>
      <c r="AA27" s="111">
        <v>696.09</v>
      </c>
    </row>
    <row r="28" spans="1:27" ht="15">
      <c r="A28" s="83">
        <v>89</v>
      </c>
      <c r="B28" s="4" t="s">
        <v>59</v>
      </c>
      <c r="C28" s="4" t="s">
        <v>156</v>
      </c>
      <c r="D28" s="4" t="s">
        <v>85</v>
      </c>
      <c r="E28" s="4" t="s">
        <v>175</v>
      </c>
      <c r="F28" s="40">
        <v>41.857</v>
      </c>
      <c r="G28" s="40">
        <v>47.302</v>
      </c>
      <c r="H28" s="40">
        <v>44.587</v>
      </c>
      <c r="I28" s="40">
        <v>60.087</v>
      </c>
      <c r="J28" s="40">
        <v>50.027</v>
      </c>
      <c r="K28" s="40"/>
      <c r="L28" s="40">
        <v>243.86</v>
      </c>
      <c r="M28" s="44">
        <v>39.525</v>
      </c>
      <c r="N28" s="44">
        <v>39.081</v>
      </c>
      <c r="O28" s="44">
        <v>41.398</v>
      </c>
      <c r="P28" s="44">
        <v>50.256</v>
      </c>
      <c r="Q28" s="44">
        <v>55.345</v>
      </c>
      <c r="R28" s="44"/>
      <c r="S28" s="44">
        <v>225.605</v>
      </c>
      <c r="T28" s="42">
        <v>43.011</v>
      </c>
      <c r="U28" s="42">
        <v>43.223</v>
      </c>
      <c r="V28" s="42">
        <v>44.218</v>
      </c>
      <c r="W28" s="42">
        <v>60.221</v>
      </c>
      <c r="X28" s="42">
        <v>51.153</v>
      </c>
      <c r="Y28" s="42"/>
      <c r="Z28" s="42">
        <v>241.826</v>
      </c>
      <c r="AA28" s="111">
        <v>711.291</v>
      </c>
    </row>
    <row r="29" spans="1:27" ht="15">
      <c r="A29" s="83">
        <v>305</v>
      </c>
      <c r="B29" s="4" t="s">
        <v>149</v>
      </c>
      <c r="C29" s="4" t="s">
        <v>156</v>
      </c>
      <c r="D29" s="4" t="s">
        <v>90</v>
      </c>
      <c r="E29" s="4" t="s">
        <v>182</v>
      </c>
      <c r="F29" s="40">
        <v>46.129</v>
      </c>
      <c r="G29" s="40">
        <v>44.076</v>
      </c>
      <c r="H29" s="40">
        <v>47.064</v>
      </c>
      <c r="I29" s="40">
        <v>56.529</v>
      </c>
      <c r="J29" s="40">
        <v>54.476</v>
      </c>
      <c r="K29" s="40"/>
      <c r="L29" s="40">
        <v>248.274</v>
      </c>
      <c r="M29" s="44">
        <v>46.386</v>
      </c>
      <c r="N29" s="44">
        <v>43.241</v>
      </c>
      <c r="O29" s="44">
        <v>46.079</v>
      </c>
      <c r="P29" s="44">
        <v>55.543</v>
      </c>
      <c r="Q29" s="44">
        <v>51.25</v>
      </c>
      <c r="R29" s="44"/>
      <c r="S29" s="44">
        <v>242.499</v>
      </c>
      <c r="T29" s="42">
        <v>44.388</v>
      </c>
      <c r="U29" s="42">
        <v>45.65</v>
      </c>
      <c r="V29" s="42">
        <v>45.305</v>
      </c>
      <c r="W29" s="42">
        <v>55.367</v>
      </c>
      <c r="X29" s="42">
        <v>55.081</v>
      </c>
      <c r="Y29" s="42"/>
      <c r="Z29" s="42">
        <v>245.791</v>
      </c>
      <c r="AA29" s="111">
        <v>736.564</v>
      </c>
    </row>
    <row r="30" spans="1:27" ht="15">
      <c r="A30" s="83">
        <v>265</v>
      </c>
      <c r="B30" s="4" t="s">
        <v>53</v>
      </c>
      <c r="C30" s="4" t="s">
        <v>156</v>
      </c>
      <c r="D30" s="4" t="s">
        <v>197</v>
      </c>
      <c r="E30" s="4" t="s">
        <v>176</v>
      </c>
      <c r="F30" s="40">
        <v>44.979</v>
      </c>
      <c r="G30" s="40">
        <v>46.111</v>
      </c>
      <c r="H30" s="40">
        <v>46.789</v>
      </c>
      <c r="I30" s="40">
        <v>55.428</v>
      </c>
      <c r="J30" s="40">
        <v>52.839</v>
      </c>
      <c r="K30" s="40"/>
      <c r="L30" s="40">
        <v>246.146</v>
      </c>
      <c r="M30" s="44">
        <v>43.111</v>
      </c>
      <c r="N30" s="44">
        <v>44.546</v>
      </c>
      <c r="O30" s="44">
        <v>45.654</v>
      </c>
      <c r="P30" s="44">
        <v>59.556</v>
      </c>
      <c r="Q30" s="44">
        <v>59.389</v>
      </c>
      <c r="R30" s="44"/>
      <c r="S30" s="44">
        <v>252.256</v>
      </c>
      <c r="T30" s="42">
        <v>43.112</v>
      </c>
      <c r="U30" s="42">
        <v>43.765</v>
      </c>
      <c r="V30" s="42">
        <v>54.095</v>
      </c>
      <c r="W30" s="42">
        <v>54.926</v>
      </c>
      <c r="X30" s="42">
        <v>56.759</v>
      </c>
      <c r="Y30" s="42"/>
      <c r="Z30" s="42">
        <v>252.657</v>
      </c>
      <c r="AA30" s="111">
        <v>751.059</v>
      </c>
    </row>
    <row r="31" spans="1:27" ht="15">
      <c r="A31" s="83">
        <v>71</v>
      </c>
      <c r="B31" s="4" t="s">
        <v>102</v>
      </c>
      <c r="C31" s="4" t="s">
        <v>24</v>
      </c>
      <c r="D31" s="4" t="s">
        <v>37</v>
      </c>
      <c r="E31" s="4" t="s">
        <v>175</v>
      </c>
      <c r="F31" s="40">
        <v>48.116</v>
      </c>
      <c r="G31" s="40">
        <v>45.064</v>
      </c>
      <c r="H31" s="40">
        <v>52.466</v>
      </c>
      <c r="I31" s="40">
        <v>61.582</v>
      </c>
      <c r="J31" s="40">
        <v>53.134</v>
      </c>
      <c r="K31" s="40"/>
      <c r="L31" s="40">
        <v>260.362</v>
      </c>
      <c r="M31" s="44">
        <v>52.219</v>
      </c>
      <c r="N31" s="44">
        <v>44.034</v>
      </c>
      <c r="O31" s="44">
        <v>47.982</v>
      </c>
      <c r="P31" s="44">
        <v>61.186</v>
      </c>
      <c r="Q31" s="44">
        <v>60.946</v>
      </c>
      <c r="R31" s="44"/>
      <c r="S31" s="44">
        <v>266.367</v>
      </c>
      <c r="T31" s="42">
        <v>44.159</v>
      </c>
      <c r="U31" s="42">
        <v>44.376</v>
      </c>
      <c r="V31" s="42">
        <v>47.633</v>
      </c>
      <c r="W31" s="42">
        <v>55.726</v>
      </c>
      <c r="X31" s="42">
        <v>54.179</v>
      </c>
      <c r="Y31" s="42"/>
      <c r="Z31" s="42">
        <v>246.073</v>
      </c>
      <c r="AA31" s="111">
        <v>772.802</v>
      </c>
    </row>
    <row r="32" spans="1:27" ht="15">
      <c r="A32" s="83">
        <v>34</v>
      </c>
      <c r="B32" s="4" t="s">
        <v>60</v>
      </c>
      <c r="C32" s="4" t="s">
        <v>65</v>
      </c>
      <c r="D32" s="4" t="s">
        <v>61</v>
      </c>
      <c r="E32" s="4" t="s">
        <v>175</v>
      </c>
      <c r="F32" s="40">
        <v>44.896</v>
      </c>
      <c r="G32" s="40">
        <v>44.614</v>
      </c>
      <c r="H32" s="40">
        <v>48.605</v>
      </c>
      <c r="I32" s="40">
        <v>58.547</v>
      </c>
      <c r="J32" s="40">
        <v>55.636</v>
      </c>
      <c r="K32" s="40"/>
      <c r="L32" s="40">
        <v>252.298</v>
      </c>
      <c r="M32" s="44">
        <v>48.291</v>
      </c>
      <c r="N32" s="44">
        <v>44.597</v>
      </c>
      <c r="O32" s="44">
        <v>48.637</v>
      </c>
      <c r="P32" s="44">
        <v>57.485</v>
      </c>
      <c r="Q32" s="44">
        <v>55.82</v>
      </c>
      <c r="R32" s="44"/>
      <c r="S32" s="44">
        <v>254.83</v>
      </c>
      <c r="T32" s="42">
        <v>46.681</v>
      </c>
      <c r="U32" s="42">
        <v>46.838</v>
      </c>
      <c r="V32" s="42">
        <v>47.443</v>
      </c>
      <c r="W32" s="42">
        <v>62.943</v>
      </c>
      <c r="X32" s="42">
        <v>62.053</v>
      </c>
      <c r="Y32" s="42"/>
      <c r="Z32" s="42">
        <v>265.958</v>
      </c>
      <c r="AA32" s="111">
        <v>773.086</v>
      </c>
    </row>
    <row r="33" spans="1:27" ht="15">
      <c r="A33" s="83">
        <v>77</v>
      </c>
      <c r="B33" s="4" t="s">
        <v>111</v>
      </c>
      <c r="C33" s="4" t="s">
        <v>65</v>
      </c>
      <c r="D33" s="4" t="s">
        <v>83</v>
      </c>
      <c r="E33" s="4" t="s">
        <v>175</v>
      </c>
      <c r="F33" s="40">
        <v>43.415</v>
      </c>
      <c r="G33" s="40">
        <v>41.818</v>
      </c>
      <c r="H33" s="40">
        <v>56.4</v>
      </c>
      <c r="I33" s="40">
        <v>56.817</v>
      </c>
      <c r="J33" s="40">
        <v>55.588</v>
      </c>
      <c r="K33" s="40"/>
      <c r="L33" s="40">
        <v>254.038</v>
      </c>
      <c r="M33" s="44">
        <v>42.847</v>
      </c>
      <c r="N33" s="44">
        <v>53.327</v>
      </c>
      <c r="O33" s="44">
        <v>63.813</v>
      </c>
      <c r="P33" s="44">
        <v>54.665</v>
      </c>
      <c r="Q33" s="44">
        <v>53.643</v>
      </c>
      <c r="R33" s="44"/>
      <c r="S33" s="44">
        <v>268.295</v>
      </c>
      <c r="T33" s="42">
        <v>45.605</v>
      </c>
      <c r="U33" s="42">
        <v>44.906</v>
      </c>
      <c r="V33" s="42">
        <v>54.347</v>
      </c>
      <c r="W33" s="42">
        <v>55.555</v>
      </c>
      <c r="X33" s="42">
        <v>51.033</v>
      </c>
      <c r="Y33" s="42"/>
      <c r="Z33" s="42">
        <v>251.446</v>
      </c>
      <c r="AA33" s="111">
        <v>773.779</v>
      </c>
    </row>
    <row r="34" spans="1:27" ht="15">
      <c r="A34" s="83">
        <v>93</v>
      </c>
      <c r="B34" s="4" t="s">
        <v>123</v>
      </c>
      <c r="C34" s="4" t="s">
        <v>65</v>
      </c>
      <c r="D34" s="4" t="s">
        <v>83</v>
      </c>
      <c r="E34" s="4" t="s">
        <v>175</v>
      </c>
      <c r="F34" s="40">
        <v>53.107</v>
      </c>
      <c r="G34" s="40">
        <v>48.829</v>
      </c>
      <c r="H34" s="40">
        <v>49.079</v>
      </c>
      <c r="I34" s="40">
        <v>60.969</v>
      </c>
      <c r="J34" s="40">
        <v>59.832</v>
      </c>
      <c r="K34" s="40"/>
      <c r="L34" s="40">
        <v>271.816</v>
      </c>
      <c r="M34" s="44">
        <v>51.651</v>
      </c>
      <c r="N34" s="44">
        <v>45.076</v>
      </c>
      <c r="O34" s="44">
        <v>45.029</v>
      </c>
      <c r="P34" s="44">
        <v>57.539</v>
      </c>
      <c r="Q34" s="44">
        <v>55.99</v>
      </c>
      <c r="R34" s="44"/>
      <c r="S34" s="44">
        <v>255.285</v>
      </c>
      <c r="T34" s="42">
        <v>46.879</v>
      </c>
      <c r="U34" s="42">
        <v>43.931</v>
      </c>
      <c r="V34" s="42">
        <v>48.562</v>
      </c>
      <c r="W34" s="42">
        <v>60.414</v>
      </c>
      <c r="X34" s="42">
        <v>52.972</v>
      </c>
      <c r="Y34" s="42"/>
      <c r="Z34" s="42">
        <v>252.758</v>
      </c>
      <c r="AA34" s="111">
        <v>779.859</v>
      </c>
    </row>
    <row r="35" spans="1:27" ht="15">
      <c r="A35" s="83">
        <v>368</v>
      </c>
      <c r="B35" s="4" t="s">
        <v>160</v>
      </c>
      <c r="C35" s="4" t="s">
        <v>115</v>
      </c>
      <c r="D35" s="4" t="s">
        <v>37</v>
      </c>
      <c r="E35" s="4" t="s">
        <v>199</v>
      </c>
      <c r="F35" s="40">
        <v>62.836</v>
      </c>
      <c r="G35" s="40">
        <v>51.777</v>
      </c>
      <c r="H35" s="40">
        <v>53.778</v>
      </c>
      <c r="I35" s="40">
        <v>67.468</v>
      </c>
      <c r="J35" s="40">
        <v>70.906</v>
      </c>
      <c r="K35" s="40"/>
      <c r="L35" s="40">
        <v>306.765</v>
      </c>
      <c r="M35" s="44">
        <v>53.529</v>
      </c>
      <c r="N35" s="44">
        <v>51.708</v>
      </c>
      <c r="O35" s="44">
        <v>54.15</v>
      </c>
      <c r="P35" s="44">
        <v>71.769</v>
      </c>
      <c r="Q35" s="44">
        <v>64.777</v>
      </c>
      <c r="R35" s="44"/>
      <c r="S35" s="44">
        <v>295.933</v>
      </c>
      <c r="T35" s="42">
        <v>56.7</v>
      </c>
      <c r="U35" s="42">
        <v>54.279</v>
      </c>
      <c r="V35" s="42">
        <v>51.351</v>
      </c>
      <c r="W35" s="42">
        <v>73.583</v>
      </c>
      <c r="X35" s="42">
        <v>62.836</v>
      </c>
      <c r="Y35" s="42"/>
      <c r="Z35" s="42">
        <v>298.749</v>
      </c>
      <c r="AA35" s="111">
        <v>901.447</v>
      </c>
    </row>
    <row r="36" spans="1:27" ht="15">
      <c r="A36" s="83">
        <v>9</v>
      </c>
      <c r="B36" s="4" t="s">
        <v>163</v>
      </c>
      <c r="C36" s="4" t="s">
        <v>156</v>
      </c>
      <c r="D36" s="4" t="s">
        <v>129</v>
      </c>
      <c r="E36" s="4" t="s">
        <v>175</v>
      </c>
      <c r="F36" s="40">
        <v>49.624</v>
      </c>
      <c r="G36" s="40">
        <v>45.861</v>
      </c>
      <c r="H36" s="40">
        <v>44.461</v>
      </c>
      <c r="I36" s="40">
        <v>57.206</v>
      </c>
      <c r="J36" s="40">
        <v>55.459</v>
      </c>
      <c r="K36" s="40"/>
      <c r="L36" s="40">
        <v>252.611</v>
      </c>
      <c r="M36" s="44">
        <v>48.173</v>
      </c>
      <c r="N36" s="44">
        <v>43.717</v>
      </c>
      <c r="O36" s="44">
        <v>45.074</v>
      </c>
      <c r="P36" s="44">
        <v>63.89</v>
      </c>
      <c r="Q36" s="44">
        <v>58.762</v>
      </c>
      <c r="R36" s="44"/>
      <c r="S36" s="44">
        <v>259.616</v>
      </c>
      <c r="T36" s="42">
        <v>51.422</v>
      </c>
      <c r="U36" s="42">
        <v>43.425</v>
      </c>
      <c r="V36" s="42">
        <v>120</v>
      </c>
      <c r="W36" s="42">
        <v>120</v>
      </c>
      <c r="X36" s="42">
        <v>120</v>
      </c>
      <c r="Y36" s="42"/>
      <c r="Z36" s="42">
        <v>454.847</v>
      </c>
      <c r="AA36" s="111">
        <v>967.074</v>
      </c>
    </row>
    <row r="37" spans="1:27" ht="15">
      <c r="A37" s="83">
        <v>94</v>
      </c>
      <c r="B37" s="4" t="s">
        <v>196</v>
      </c>
      <c r="C37" s="4" t="s">
        <v>115</v>
      </c>
      <c r="D37" s="4" t="s">
        <v>37</v>
      </c>
      <c r="E37" s="4" t="s">
        <v>175</v>
      </c>
      <c r="F37" s="40">
        <v>70.052</v>
      </c>
      <c r="G37" s="40">
        <v>64.268</v>
      </c>
      <c r="H37" s="40">
        <v>75.246</v>
      </c>
      <c r="I37" s="40">
        <v>88.406</v>
      </c>
      <c r="J37" s="40">
        <v>80.093</v>
      </c>
      <c r="K37" s="40"/>
      <c r="L37" s="40">
        <v>378.065</v>
      </c>
      <c r="M37" s="44">
        <v>77.513</v>
      </c>
      <c r="N37" s="44">
        <v>68.181</v>
      </c>
      <c r="O37" s="44">
        <v>80.691</v>
      </c>
      <c r="P37" s="44">
        <v>78.744</v>
      </c>
      <c r="Q37" s="44">
        <v>77.067</v>
      </c>
      <c r="R37" s="44"/>
      <c r="S37" s="44">
        <v>382.196</v>
      </c>
      <c r="T37" s="42">
        <v>70.456</v>
      </c>
      <c r="U37" s="42">
        <v>68.733</v>
      </c>
      <c r="V37" s="42">
        <v>71.57</v>
      </c>
      <c r="W37" s="42">
        <v>100.174</v>
      </c>
      <c r="X37" s="42">
        <v>78.645</v>
      </c>
      <c r="Y37" s="42"/>
      <c r="Z37" s="42">
        <v>389.578</v>
      </c>
      <c r="AA37" s="111">
        <v>1149.839</v>
      </c>
    </row>
    <row r="38" spans="1:27" ht="15.75" thickBot="1">
      <c r="A38" s="84">
        <v>150</v>
      </c>
      <c r="B38" s="34" t="s">
        <v>69</v>
      </c>
      <c r="C38" s="34" t="s">
        <v>27</v>
      </c>
      <c r="D38" s="34" t="s">
        <v>35</v>
      </c>
      <c r="E38" s="34" t="s">
        <v>174</v>
      </c>
      <c r="F38" s="86">
        <v>32.218</v>
      </c>
      <c r="G38" s="86">
        <v>30.775</v>
      </c>
      <c r="H38" s="86">
        <v>38.652</v>
      </c>
      <c r="I38" s="86">
        <v>40.375</v>
      </c>
      <c r="J38" s="86">
        <v>39.374</v>
      </c>
      <c r="K38" s="86"/>
      <c r="L38" s="86">
        <v>181.394</v>
      </c>
      <c r="M38" s="97">
        <v>120</v>
      </c>
      <c r="N38" s="97">
        <v>120</v>
      </c>
      <c r="O38" s="97">
        <v>120</v>
      </c>
      <c r="P38" s="97">
        <v>120</v>
      </c>
      <c r="Q38" s="97">
        <v>120</v>
      </c>
      <c r="R38" s="97"/>
      <c r="S38" s="97">
        <v>600</v>
      </c>
      <c r="T38" s="88">
        <v>120</v>
      </c>
      <c r="U38" s="88">
        <v>120</v>
      </c>
      <c r="V38" s="88">
        <v>120</v>
      </c>
      <c r="W38" s="88">
        <v>120</v>
      </c>
      <c r="X38" s="88">
        <v>120</v>
      </c>
      <c r="Y38" s="88"/>
      <c r="Z38" s="88">
        <v>600</v>
      </c>
      <c r="AA38" s="113">
        <v>1381.394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Toni Ginesta</cp:lastModifiedBy>
  <cp:lastPrinted>2013-10-03T14:40:20Z</cp:lastPrinted>
  <dcterms:created xsi:type="dcterms:W3CDTF">2012-01-21T21:07:36Z</dcterms:created>
  <dcterms:modified xsi:type="dcterms:W3CDTF">2014-11-09T14:50:19Z</dcterms:modified>
  <cp:category/>
  <cp:version/>
  <cp:contentType/>
  <cp:contentStatus/>
</cp:coreProperties>
</file>