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0" windowWidth="15480" windowHeight="7830" tabRatio="903" activeTab="1"/>
  </bookViews>
  <sheets>
    <sheet name="Equipos" sheetId="1" r:id="rId1"/>
    <sheet name="Pilotos" sheetId="24" r:id="rId2"/>
    <sheet name="Enero" sheetId="23" r:id="rId3"/>
    <sheet name="abril" sheetId="25" r:id="rId4"/>
    <sheet name="20 Junio" sheetId="26" r:id="rId5"/>
  </sheets>
  <definedNames>
    <definedName name="_xlnm.Print_Area" localSheetId="0">Equipos!$A$1:$O$28</definedName>
  </definedNames>
  <calcPr calcId="145621"/>
</workbook>
</file>

<file path=xl/calcChain.xml><?xml version="1.0" encoding="utf-8"?>
<calcChain xmlns="http://schemas.openxmlformats.org/spreadsheetml/2006/main">
  <c r="B26" i="24" l="1"/>
  <c r="B27" i="24"/>
  <c r="B28" i="24"/>
  <c r="B29" i="24" s="1"/>
  <c r="Q24" i="24"/>
  <c r="Q28" i="24"/>
  <c r="Q21" i="24"/>
  <c r="Q15" i="24"/>
  <c r="Q10" i="24" l="1"/>
  <c r="Q20" i="24"/>
  <c r="Q16" i="24"/>
  <c r="C10" i="24"/>
  <c r="C20" i="24"/>
  <c r="C16" i="24"/>
  <c r="Q19" i="24" l="1"/>
  <c r="C19" i="24"/>
  <c r="Q14" i="24"/>
  <c r="C14" i="24"/>
  <c r="Q27" i="24"/>
  <c r="C27" i="24"/>
  <c r="Q26" i="24"/>
  <c r="C26" i="24"/>
  <c r="Q25" i="24"/>
  <c r="C25" i="24"/>
  <c r="Q29" i="24"/>
  <c r="C29" i="24"/>
  <c r="Q18" i="24"/>
  <c r="C18" i="24"/>
  <c r="Q17" i="24"/>
  <c r="C17" i="24"/>
  <c r="Q22" i="24"/>
  <c r="C22" i="24"/>
  <c r="Q13" i="24"/>
  <c r="C13" i="24"/>
  <c r="Q11" i="24"/>
  <c r="C11" i="24"/>
  <c r="Q9" i="24"/>
  <c r="C9" i="24"/>
  <c r="Q12" i="24"/>
  <c r="C12" i="24"/>
  <c r="Q23" i="24"/>
  <c r="C23" i="24"/>
  <c r="Q8" i="24"/>
  <c r="C8" i="24"/>
  <c r="Q6" i="24"/>
  <c r="C6" i="24"/>
  <c r="B7" i="24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Q7" i="24"/>
  <c r="C7" i="24"/>
  <c r="Q8" i="1" l="1"/>
  <c r="Q7" i="1"/>
  <c r="Q11" i="1"/>
  <c r="Q14" i="1"/>
  <c r="Q9" i="1"/>
  <c r="Q17" i="1"/>
  <c r="Q15" i="1"/>
  <c r="Q12" i="1"/>
  <c r="Q13" i="1"/>
  <c r="Q19" i="1"/>
  <c r="Q16" i="1"/>
  <c r="Q10" i="1"/>
  <c r="Q20" i="1"/>
  <c r="Q21" i="1"/>
  <c r="Q22" i="1"/>
  <c r="Q23" i="1"/>
  <c r="Q24" i="1"/>
  <c r="Q18" i="1"/>
  <c r="C20" i="1" l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C8" i="1"/>
  <c r="C21" i="1"/>
  <c r="C14" i="1"/>
  <c r="C18" i="1"/>
  <c r="C19" i="1"/>
  <c r="C12" i="1"/>
  <c r="C11" i="1"/>
  <c r="C13" i="1"/>
  <c r="C15" i="1"/>
  <c r="C17" i="1"/>
  <c r="C7" i="1"/>
  <c r="C10" i="1"/>
  <c r="C16" i="1"/>
  <c r="C23" i="1"/>
  <c r="C9" i="1"/>
  <c r="C22" i="1"/>
  <c r="C24" i="1"/>
</calcChain>
</file>

<file path=xl/sharedStrings.xml><?xml version="1.0" encoding="utf-8"?>
<sst xmlns="http://schemas.openxmlformats.org/spreadsheetml/2006/main" count="208" uniqueCount="102">
  <si>
    <t>Puntos</t>
  </si>
  <si>
    <t>Piloto</t>
  </si>
  <si>
    <t>Posición</t>
  </si>
  <si>
    <t xml:space="preserve">Nombre </t>
  </si>
  <si>
    <t>Vueltas</t>
  </si>
  <si>
    <t>Coma</t>
  </si>
  <si>
    <t>Pista 1</t>
  </si>
  <si>
    <t>Pista 3</t>
  </si>
  <si>
    <t>Pista 4</t>
  </si>
  <si>
    <t>Pista 2</t>
  </si>
  <si>
    <t>Vuelta rápida</t>
  </si>
  <si>
    <t>Vuelta media</t>
  </si>
  <si>
    <t>Vuelta   lenta</t>
  </si>
  <si>
    <t>Pista 5</t>
  </si>
  <si>
    <t>Pista 6</t>
  </si>
  <si>
    <t>Pista 7</t>
  </si>
  <si>
    <t>Pista 8</t>
  </si>
  <si>
    <t>Pos</t>
  </si>
  <si>
    <t>Total</t>
  </si>
  <si>
    <t>3º</t>
  </si>
  <si>
    <t>1º</t>
  </si>
  <si>
    <t>,056</t>
  </si>
  <si>
    <t>6º</t>
  </si>
  <si>
    <t>5º</t>
  </si>
  <si>
    <t>2º</t>
  </si>
  <si>
    <t>4º</t>
  </si>
  <si>
    <t>7º</t>
  </si>
  <si>
    <t>,032</t>
  </si>
  <si>
    <t>,000</t>
  </si>
  <si>
    <t>Resultado de la Carrera  24 enero 2014 22:20</t>
  </si>
  <si>
    <t>Pole P4</t>
  </si>
  <si>
    <t>Vas Mal</t>
  </si>
  <si>
    <t>U89</t>
  </si>
  <si>
    <t>,078</t>
  </si>
  <si>
    <t>BMW Team Spain</t>
  </si>
  <si>
    <t>,010</t>
  </si>
  <si>
    <t>Slot 49</t>
  </si>
  <si>
    <t>Tecnika</t>
  </si>
  <si>
    <t>Los Cunyaos</t>
  </si>
  <si>
    <t>Team Junior</t>
  </si>
  <si>
    <t>,129</t>
  </si>
  <si>
    <t>-</t>
  </si>
  <si>
    <t>DESAFIO 1/24 2014</t>
  </si>
  <si>
    <t>Equipo</t>
  </si>
  <si>
    <t>Los cuñaos</t>
  </si>
  <si>
    <t>Alberto Cortell</t>
  </si>
  <si>
    <t>Paco Garcia</t>
  </si>
  <si>
    <t>Manolo Magraner</t>
  </si>
  <si>
    <t>Toni Ginesta</t>
  </si>
  <si>
    <t>Jose Mallols</t>
  </si>
  <si>
    <t>Guillermo Jimenez</t>
  </si>
  <si>
    <t>Vicente Sanchis</t>
  </si>
  <si>
    <t>Jose Paton</t>
  </si>
  <si>
    <t>Javier Alpuente</t>
  </si>
  <si>
    <t>Pascual Cabanes</t>
  </si>
  <si>
    <t>Pascual Jr.</t>
  </si>
  <si>
    <t>Leonardo Esteve</t>
  </si>
  <si>
    <t>Jose Manuel Rubio</t>
  </si>
  <si>
    <t>Carlos Vicent Jr.</t>
  </si>
  <si>
    <t>Ivan Esteve</t>
  </si>
  <si>
    <t>Red Full</t>
  </si>
  <si>
    <t>Resultado de la Carrera  11 abril 2014 22:12</t>
  </si>
  <si>
    <t>Pole P3</t>
  </si>
  <si>
    <t>vas mal</t>
  </si>
  <si>
    <t>,042</t>
  </si>
  <si>
    <t>red full</t>
  </si>
  <si>
    <t>,017</t>
  </si>
  <si>
    <t>bmw team spain</t>
  </si>
  <si>
    <t>,077</t>
  </si>
  <si>
    <t>u-89</t>
  </si>
  <si>
    <t>,082</t>
  </si>
  <si>
    <t>tecnika</t>
  </si>
  <si>
    <t>,037</t>
  </si>
  <si>
    <t>slot 49</t>
  </si>
  <si>
    <t>,054</t>
  </si>
  <si>
    <t>Realizado con TicTacSlot v.5.6.0</t>
  </si>
  <si>
    <t>www.tictacslot.com</t>
  </si>
  <si>
    <t>Jesus Medina</t>
  </si>
  <si>
    <t>Dario</t>
  </si>
  <si>
    <t>Roberto</t>
  </si>
  <si>
    <t>Alex</t>
  </si>
  <si>
    <t>Jorge Llorens</t>
  </si>
  <si>
    <t>Resultado de la Carrera  20 junio 2014 22:43</t>
  </si>
  <si>
    <t>Pole</t>
  </si>
  <si>
    <t>VAS MAL</t>
  </si>
  <si>
    <t>,055</t>
  </si>
  <si>
    <t>U-89</t>
  </si>
  <si>
    <t>,081</t>
  </si>
  <si>
    <t>RED FULL</t>
  </si>
  <si>
    <t>BMW TEAM REPUBLICA</t>
  </si>
  <si>
    <t>,001</t>
  </si>
  <si>
    <t>SLOT49</t>
  </si>
  <si>
    <t>,006</t>
  </si>
  <si>
    <t>BMW Team Republica</t>
  </si>
  <si>
    <t>Mercedes Team Sweden</t>
  </si>
  <si>
    <t>jul</t>
  </si>
  <si>
    <t>Dani Gómez</t>
  </si>
  <si>
    <t>Carlos Viñuelas</t>
  </si>
  <si>
    <t>Manuel</t>
  </si>
  <si>
    <t>sep</t>
  </si>
  <si>
    <t>oct</t>
  </si>
  <si>
    <t>Jorge Horta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</si>
</sst>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"/>
    <numFmt numFmtId="165" formatCode="0.000"/>
  </numFmts>
  <fonts count="28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23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  <charset val="204"/>
    </font>
    <font>
      <sz val="10"/>
      <name val="Arial"/>
    </font>
    <font>
      <b/>
      <sz val="10"/>
      <color theme="1"/>
      <name val="Arial"/>
      <family val="2"/>
      <charset val="204"/>
    </font>
    <font>
      <b/>
      <sz val="10"/>
      <name val="Arial"/>
    </font>
    <font>
      <b/>
      <sz val="32"/>
      <color rgb="FFFF0000"/>
      <name val="Britannic Bold"/>
      <family val="2"/>
    </font>
    <font>
      <sz val="8"/>
      <color rgb="FF666699"/>
      <name val="Arial"/>
      <family val="2"/>
    </font>
    <font>
      <u/>
      <sz val="10"/>
      <color indexed="12"/>
      <name val="Arial"/>
    </font>
    <font>
      <u/>
      <sz val="8"/>
      <color rgb="FF666699"/>
      <name val="Arial"/>
      <family val="2"/>
    </font>
    <font>
      <sz val="10"/>
      <color indexed="54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53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4" tint="0.39997558519241921"/>
        <bgColor indexed="2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9">
    <xf numFmtId="0" fontId="0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12" fillId="0" borderId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2" fillId="0" borderId="0"/>
    <xf numFmtId="0" fontId="20" fillId="0" borderId="0"/>
    <xf numFmtId="0" fontId="19" fillId="5" borderId="6" applyNumberFormat="0" applyAlignment="0" applyProtection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3" fillId="1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15" fillId="0" borderId="0" xfId="0" applyFont="1" applyFill="1"/>
    <xf numFmtId="165" fontId="15" fillId="0" borderId="0" xfId="0" applyNumberFormat="1" applyFont="1" applyFill="1"/>
    <xf numFmtId="165" fontId="12" fillId="11" borderId="8" xfId="0" applyNumberFormat="1" applyFont="1" applyFill="1" applyBorder="1"/>
    <xf numFmtId="165" fontId="12" fillId="7" borderId="8" xfId="0" applyNumberFormat="1" applyFont="1" applyFill="1" applyBorder="1"/>
    <xf numFmtId="165" fontId="0" fillId="8" borderId="8" xfId="0" applyNumberFormat="1" applyFill="1" applyBorder="1"/>
    <xf numFmtId="1" fontId="0" fillId="0" borderId="0" xfId="0" applyNumberFormat="1" applyFill="1"/>
    <xf numFmtId="165" fontId="11" fillId="11" borderId="8" xfId="0" applyNumberFormat="1" applyFont="1" applyFill="1" applyBorder="1"/>
    <xf numFmtId="165" fontId="11" fillId="7" borderId="8" xfId="0" applyNumberFormat="1" applyFont="1" applyFill="1" applyBorder="1"/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3" fillId="14" borderId="9" xfId="0" applyFont="1" applyFill="1" applyBorder="1" applyAlignment="1">
      <alignment horizontal="center"/>
    </xf>
    <xf numFmtId="164" fontId="13" fillId="14" borderId="7" xfId="0" applyNumberFormat="1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3" borderId="0" xfId="0" applyFill="1"/>
    <xf numFmtId="0" fontId="13" fillId="13" borderId="0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21" fillId="14" borderId="7" xfId="0" applyFont="1" applyFill="1" applyBorder="1" applyAlignment="1">
      <alignment horizontal="center"/>
    </xf>
    <xf numFmtId="165" fontId="12" fillId="6" borderId="8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7" borderId="8" xfId="0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1" fontId="12" fillId="9" borderId="11" xfId="1" applyNumberFormat="1" applyFont="1" applyFill="1" applyBorder="1" applyAlignment="1">
      <alignment horizontal="center"/>
    </xf>
    <xf numFmtId="1" fontId="17" fillId="9" borderId="12" xfId="1" applyNumberFormat="1" applyFont="1" applyFill="1" applyBorder="1" applyAlignment="1">
      <alignment horizontal="left"/>
    </xf>
    <xf numFmtId="1" fontId="17" fillId="9" borderId="13" xfId="1" applyNumberFormat="1" applyFont="1" applyFill="1" applyBorder="1"/>
    <xf numFmtId="49" fontId="18" fillId="9" borderId="14" xfId="1" applyNumberFormat="1" applyFont="1" applyFill="1" applyBorder="1" applyAlignment="1">
      <alignment horizontal="left"/>
    </xf>
    <xf numFmtId="1" fontId="0" fillId="9" borderId="15" xfId="0" applyNumberFormat="1" applyFill="1" applyBorder="1" applyAlignment="1">
      <alignment horizontal="center"/>
    </xf>
    <xf numFmtId="1" fontId="0" fillId="9" borderId="11" xfId="0" applyNumberFormat="1" applyFill="1" applyBorder="1" applyAlignment="1">
      <alignment horizontal="center"/>
    </xf>
    <xf numFmtId="1" fontId="16" fillId="9" borderId="11" xfId="0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right"/>
    </xf>
    <xf numFmtId="165" fontId="0" fillId="6" borderId="17" xfId="0" applyNumberFormat="1" applyFill="1" applyBorder="1"/>
    <xf numFmtId="165" fontId="12" fillId="6" borderId="18" xfId="0" applyNumberFormat="1" applyFont="1" applyFill="1" applyBorder="1"/>
    <xf numFmtId="165" fontId="12" fillId="11" borderId="19" xfId="0" applyNumberFormat="1" applyFont="1" applyFill="1" applyBorder="1"/>
    <xf numFmtId="165" fontId="11" fillId="6" borderId="8" xfId="0" applyNumberFormat="1" applyFont="1" applyFill="1" applyBorder="1"/>
    <xf numFmtId="0" fontId="0" fillId="7" borderId="10" xfId="0" applyFill="1" applyBorder="1" applyAlignment="1">
      <alignment horizontal="right"/>
    </xf>
    <xf numFmtId="165" fontId="0" fillId="7" borderId="20" xfId="0" applyNumberFormat="1" applyFill="1" applyBorder="1"/>
    <xf numFmtId="165" fontId="12" fillId="7" borderId="21" xfId="0" applyNumberFormat="1" applyFont="1" applyFill="1" applyBorder="1"/>
    <xf numFmtId="165" fontId="12" fillId="7" borderId="19" xfId="0" applyNumberFormat="1" applyFont="1" applyFill="1" applyBorder="1"/>
    <xf numFmtId="0" fontId="0" fillId="8" borderId="22" xfId="0" applyFill="1" applyBorder="1" applyAlignment="1">
      <alignment horizontal="right"/>
    </xf>
    <xf numFmtId="165" fontId="0" fillId="8" borderId="22" xfId="0" applyNumberFormat="1" applyFill="1" applyBorder="1"/>
    <xf numFmtId="165" fontId="0" fillId="8" borderId="18" xfId="0" applyNumberFormat="1" applyFill="1" applyBorder="1"/>
    <xf numFmtId="165" fontId="0" fillId="8" borderId="19" xfId="0" applyNumberFormat="1" applyFill="1" applyBorder="1"/>
    <xf numFmtId="1" fontId="0" fillId="9" borderId="23" xfId="0" applyNumberFormat="1" applyFill="1" applyBorder="1" applyAlignment="1">
      <alignment horizontal="center"/>
    </xf>
    <xf numFmtId="1" fontId="17" fillId="9" borderId="16" xfId="0" applyNumberFormat="1" applyFont="1" applyFill="1" applyBorder="1" applyAlignment="1">
      <alignment horizontal="left"/>
    </xf>
    <xf numFmtId="1" fontId="17" fillId="9" borderId="17" xfId="0" applyNumberFormat="1" applyFont="1" applyFill="1" applyBorder="1"/>
    <xf numFmtId="49" fontId="18" fillId="9" borderId="24" xfId="0" applyNumberFormat="1" applyFont="1" applyFill="1" applyBorder="1" applyAlignment="1">
      <alignment horizontal="left"/>
    </xf>
    <xf numFmtId="1" fontId="0" fillId="9" borderId="25" xfId="0" applyNumberFormat="1" applyFill="1" applyBorder="1" applyAlignment="1">
      <alignment horizontal="center"/>
    </xf>
    <xf numFmtId="1" fontId="16" fillId="9" borderId="23" xfId="0" applyNumberFormat="1" applyFont="1" applyFill="1" applyBorder="1" applyAlignment="1">
      <alignment horizontal="center"/>
    </xf>
    <xf numFmtId="0" fontId="0" fillId="6" borderId="10" xfId="0" applyFill="1" applyBorder="1" applyAlignment="1">
      <alignment horizontal="right"/>
    </xf>
    <xf numFmtId="165" fontId="0" fillId="6" borderId="20" xfId="0" applyNumberFormat="1" applyFill="1" applyBorder="1"/>
    <xf numFmtId="165" fontId="12" fillId="6" borderId="21" xfId="0" applyNumberFormat="1" applyFont="1" applyFill="1" applyBorder="1"/>
    <xf numFmtId="165" fontId="11" fillId="7" borderId="19" xfId="0" applyNumberFormat="1" applyFont="1" applyFill="1" applyBorder="1"/>
    <xf numFmtId="0" fontId="0" fillId="8" borderId="0" xfId="0" applyFill="1" applyAlignment="1">
      <alignment horizontal="right"/>
    </xf>
    <xf numFmtId="165" fontId="0" fillId="8" borderId="26" xfId="0" applyNumberFormat="1" applyFill="1" applyBorder="1"/>
    <xf numFmtId="1" fontId="16" fillId="9" borderId="25" xfId="0" applyNumberFormat="1" applyFont="1" applyFill="1" applyBorder="1" applyAlignment="1">
      <alignment horizontal="center"/>
    </xf>
    <xf numFmtId="1" fontId="11" fillId="9" borderId="23" xfId="0" applyNumberFormat="1" applyFont="1" applyFill="1" applyBorder="1" applyAlignment="1">
      <alignment horizontal="center"/>
    </xf>
    <xf numFmtId="165" fontId="11" fillId="12" borderId="19" xfId="0" applyNumberFormat="1" applyFont="1" applyFill="1" applyBorder="1"/>
    <xf numFmtId="165" fontId="11" fillId="11" borderId="19" xfId="0" applyNumberFormat="1" applyFont="1" applyFill="1" applyBorder="1"/>
    <xf numFmtId="165" fontId="11" fillId="12" borderId="8" xfId="0" applyNumberFormat="1" applyFont="1" applyFill="1" applyBorder="1"/>
    <xf numFmtId="1" fontId="16" fillId="9" borderId="15" xfId="0" applyNumberFormat="1" applyFont="1" applyFill="1" applyBorder="1" applyAlignment="1">
      <alignment horizontal="center"/>
    </xf>
    <xf numFmtId="1" fontId="24" fillId="0" borderId="0" xfId="0" applyNumberFormat="1" applyFont="1" applyFill="1"/>
    <xf numFmtId="0" fontId="26" fillId="0" borderId="0" xfId="18" applyFont="1" applyFill="1" applyAlignment="1" applyProtection="1"/>
    <xf numFmtId="0" fontId="27" fillId="0" borderId="0" xfId="0" applyFont="1" applyFill="1"/>
    <xf numFmtId="165" fontId="12" fillId="6" borderId="19" xfId="0" applyNumberFormat="1" applyFont="1" applyFill="1" applyBorder="1"/>
  </cellXfs>
  <cellStyles count="19">
    <cellStyle name="Advertencia" xfId="2"/>
    <cellStyle name="Calcular" xfId="3"/>
    <cellStyle name="Celda comprob." xfId="4"/>
    <cellStyle name="Correcto" xfId="5"/>
    <cellStyle name="Encabez. 1" xfId="6"/>
    <cellStyle name="Encabez. 2" xfId="7"/>
    <cellStyle name="Encabezado 3" xfId="8"/>
    <cellStyle name="Excel Built-in Normal" xfId="9"/>
    <cellStyle name="Excel Built-in RowLevel_0" xfId="10"/>
    <cellStyle name="Explicación" xfId="11"/>
    <cellStyle name="Hipervínculo" xfId="18" builtinId="8"/>
    <cellStyle name="Hipervínculo 2" xfId="12"/>
    <cellStyle name="NivelFila_1" xfId="1" builtinId="1" iLevel="0"/>
    <cellStyle name="Normal" xfId="0" builtinId="0"/>
    <cellStyle name="Normal 2" xfId="13"/>
    <cellStyle name="Normal 3" xfId="14"/>
    <cellStyle name="Normal 4" xfId="15"/>
    <cellStyle name="Normal 5" xfId="17"/>
    <cellStyle name="Nota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CC"/>
      <rgbColor rgb="00CCFFFF"/>
      <rgbColor rgb="00660066"/>
      <rgbColor rgb="00FF6309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%20(x86)\TicTacSlot\LogoExcel.bm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%20(x86)\TicTacSlot\LogoExcel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2</xdr:col>
      <xdr:colOff>314325</xdr:colOff>
      <xdr:row>4</xdr:row>
      <xdr:rowOff>85725</xdr:rowOff>
    </xdr:to>
    <xdr:pic>
      <xdr:nvPicPr>
        <xdr:cNvPr id="10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95250</xdr:rowOff>
    </xdr:from>
    <xdr:to>
      <xdr:col>2</xdr:col>
      <xdr:colOff>314325</xdr:colOff>
      <xdr:row>3</xdr:row>
      <xdr:rowOff>85725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9324</xdr:colOff>
      <xdr:row>0</xdr:row>
      <xdr:rowOff>199956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47625"/>
          <a:ext cx="1609524" cy="5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9324</xdr:colOff>
      <xdr:row>1</xdr:row>
      <xdr:rowOff>161856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952299</xdr:colOff>
      <xdr:row>0</xdr:row>
      <xdr:rowOff>161856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tictacslo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tictacsl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SheetLayoutView="100" workbookViewId="0">
      <selection activeCell="M24" sqref="M24"/>
    </sheetView>
  </sheetViews>
  <sheetFormatPr baseColWidth="10" defaultRowHeight="12.75" x14ac:dyDescent="0.2"/>
  <cols>
    <col min="1" max="1" width="3.7109375" style="2" customWidth="1"/>
    <col min="2" max="2" width="5.28515625" style="2" customWidth="1"/>
    <col min="3" max="3" width="7.140625" style="2" customWidth="1"/>
    <col min="4" max="4" width="22.5703125" style="2" customWidth="1"/>
    <col min="5" max="5" width="1.42578125" style="3" customWidth="1"/>
    <col min="6" max="15" width="7.42578125" style="2" customWidth="1"/>
    <col min="16" max="16" width="0.5703125" style="2" customWidth="1"/>
    <col min="17" max="17" width="7.42578125" style="2" customWidth="1"/>
    <col min="18" max="18" width="8.28515625" style="2" customWidth="1"/>
    <col min="19" max="19" width="4" style="2" customWidth="1"/>
    <col min="20" max="20" width="21.42578125" style="2" customWidth="1"/>
    <col min="21" max="21" width="11.42578125" style="2"/>
    <col min="22" max="22" width="4" style="2" customWidth="1"/>
    <col min="23" max="16384" width="11.42578125" style="2"/>
  </cols>
  <sheetData>
    <row r="1" spans="1:24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8"/>
      <c r="V1" s="18"/>
      <c r="W1" s="18"/>
      <c r="X1" s="18"/>
    </row>
    <row r="2" spans="1:24" x14ac:dyDescent="0.2">
      <c r="A2" s="19"/>
      <c r="B2" s="1" t="s">
        <v>42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9"/>
      <c r="P2" s="19"/>
      <c r="Q2" s="19"/>
      <c r="R2" s="19"/>
      <c r="S2" s="19"/>
      <c r="T2" s="19"/>
      <c r="U2" s="19"/>
      <c r="V2" s="18"/>
      <c r="W2" s="18"/>
      <c r="X2" s="18"/>
    </row>
    <row r="3" spans="1:24" x14ac:dyDescent="0.2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9"/>
      <c r="P3" s="19"/>
      <c r="Q3" s="19"/>
      <c r="R3" s="19"/>
      <c r="S3" s="19"/>
      <c r="T3" s="19"/>
      <c r="U3" s="19"/>
      <c r="V3" s="18"/>
      <c r="W3" s="18"/>
      <c r="X3" s="18"/>
    </row>
    <row r="4" spans="1:24" x14ac:dyDescent="0.2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9"/>
      <c r="P4" s="19"/>
      <c r="Q4" s="19"/>
      <c r="R4" s="19"/>
      <c r="S4" s="19"/>
      <c r="T4" s="19"/>
      <c r="U4" s="19"/>
      <c r="V4" s="18"/>
      <c r="W4" s="18"/>
      <c r="X4" s="18"/>
    </row>
    <row r="5" spans="1:24" x14ac:dyDescent="0.2">
      <c r="A5" s="18"/>
      <c r="B5" s="18"/>
      <c r="C5" s="18"/>
      <c r="D5" s="18"/>
      <c r="E5" s="2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  <c r="S5" s="19"/>
      <c r="T5" s="19"/>
      <c r="U5" s="19"/>
      <c r="V5" s="18"/>
      <c r="W5" s="18"/>
      <c r="X5" s="18"/>
    </row>
    <row r="6" spans="1:24" s="4" customFormat="1" x14ac:dyDescent="0.2">
      <c r="A6" s="24"/>
      <c r="B6" s="22" t="s">
        <v>17</v>
      </c>
      <c r="C6" s="22" t="s">
        <v>0</v>
      </c>
      <c r="D6" s="22" t="s">
        <v>43</v>
      </c>
      <c r="E6" s="29"/>
      <c r="F6" s="23">
        <v>41298</v>
      </c>
      <c r="G6" s="23">
        <v>41740</v>
      </c>
      <c r="H6" s="23">
        <v>41768</v>
      </c>
      <c r="I6" s="23">
        <v>41810</v>
      </c>
      <c r="J6" s="23" t="s">
        <v>95</v>
      </c>
      <c r="K6" s="23" t="s">
        <v>99</v>
      </c>
      <c r="L6" s="23" t="s">
        <v>100</v>
      </c>
      <c r="M6" s="23"/>
      <c r="N6" s="23"/>
      <c r="O6" s="23"/>
      <c r="P6" s="28"/>
      <c r="Q6" s="36" t="s">
        <v>18</v>
      </c>
      <c r="R6" s="20"/>
      <c r="S6" s="20"/>
      <c r="T6" s="20"/>
      <c r="U6" s="20"/>
      <c r="V6" s="24"/>
      <c r="W6" s="24"/>
      <c r="X6" s="24"/>
    </row>
    <row r="7" spans="1:24" s="4" customFormat="1" ht="14.25" customHeight="1" x14ac:dyDescent="0.2">
      <c r="A7" s="24"/>
      <c r="B7" s="5">
        <v>1</v>
      </c>
      <c r="C7" s="31">
        <f>SUM(F7:N7)</f>
        <v>170</v>
      </c>
      <c r="D7" s="5" t="s">
        <v>31</v>
      </c>
      <c r="E7" s="30"/>
      <c r="F7" s="33">
        <v>25</v>
      </c>
      <c r="G7" s="33">
        <v>25</v>
      </c>
      <c r="H7" s="33">
        <v>25</v>
      </c>
      <c r="I7" s="33">
        <v>25</v>
      </c>
      <c r="J7" s="33">
        <v>25</v>
      </c>
      <c r="K7" s="33">
        <v>25</v>
      </c>
      <c r="L7" s="33">
        <v>20</v>
      </c>
      <c r="M7" s="33"/>
      <c r="N7" s="33"/>
      <c r="O7" s="33"/>
      <c r="P7" s="28"/>
      <c r="Q7" s="35">
        <f>SUM(F7:O7)</f>
        <v>170</v>
      </c>
      <c r="R7" s="20"/>
      <c r="S7" s="20"/>
      <c r="T7" s="20"/>
      <c r="U7" s="20"/>
      <c r="V7" s="20"/>
      <c r="W7" s="24"/>
      <c r="X7" s="24"/>
    </row>
    <row r="8" spans="1:24" s="4" customFormat="1" ht="14.25" customHeight="1" x14ac:dyDescent="0.2">
      <c r="A8" s="24"/>
      <c r="B8" s="5">
        <f t="shared" ref="B8:B24" si="0">B7+1</f>
        <v>2</v>
      </c>
      <c r="C8" s="31">
        <f>SUM(F8:N8)</f>
        <v>119</v>
      </c>
      <c r="D8" s="5" t="s">
        <v>32</v>
      </c>
      <c r="E8" s="30"/>
      <c r="F8" s="33">
        <v>20</v>
      </c>
      <c r="G8" s="33">
        <v>13</v>
      </c>
      <c r="H8" s="33">
        <v>20</v>
      </c>
      <c r="I8" s="33">
        <v>20</v>
      </c>
      <c r="J8" s="33">
        <v>13</v>
      </c>
      <c r="K8" s="33">
        <v>20</v>
      </c>
      <c r="L8" s="33">
        <v>13</v>
      </c>
      <c r="M8" s="33"/>
      <c r="N8" s="33"/>
      <c r="O8" s="33"/>
      <c r="P8" s="28"/>
      <c r="Q8" s="35">
        <f>SUM(F8:O8)</f>
        <v>119</v>
      </c>
      <c r="R8" s="20"/>
      <c r="S8" s="20"/>
      <c r="T8" s="20"/>
      <c r="U8" s="20"/>
      <c r="V8" s="20"/>
      <c r="W8" s="24"/>
      <c r="X8" s="24"/>
    </row>
    <row r="9" spans="1:24" s="4" customFormat="1" ht="14.25" customHeight="1" x14ac:dyDescent="0.2">
      <c r="A9" s="24"/>
      <c r="B9" s="5">
        <f t="shared" si="0"/>
        <v>3</v>
      </c>
      <c r="C9" s="31">
        <f>SUM(F9:N9)</f>
        <v>106</v>
      </c>
      <c r="D9" s="5" t="s">
        <v>93</v>
      </c>
      <c r="E9" s="30"/>
      <c r="F9" s="33">
        <v>16</v>
      </c>
      <c r="G9" s="33">
        <v>16</v>
      </c>
      <c r="H9" s="33">
        <v>16</v>
      </c>
      <c r="I9" s="33">
        <v>13</v>
      </c>
      <c r="J9" s="33">
        <v>20</v>
      </c>
      <c r="K9" s="33">
        <v>0</v>
      </c>
      <c r="L9" s="33">
        <v>25</v>
      </c>
      <c r="M9" s="33"/>
      <c r="N9" s="33"/>
      <c r="O9" s="33"/>
      <c r="P9" s="28"/>
      <c r="Q9" s="35">
        <f>SUM(F9:O9)</f>
        <v>106</v>
      </c>
      <c r="R9" s="20"/>
      <c r="S9" s="20"/>
      <c r="T9" s="20"/>
      <c r="U9" s="20"/>
      <c r="V9" s="20"/>
      <c r="W9" s="24"/>
      <c r="X9" s="24"/>
    </row>
    <row r="10" spans="1:24" s="4" customFormat="1" ht="14.25" customHeight="1" x14ac:dyDescent="0.2">
      <c r="A10" s="24"/>
      <c r="B10" s="5">
        <f t="shared" si="0"/>
        <v>4</v>
      </c>
      <c r="C10" s="31">
        <f>SUM(F10:N10)</f>
        <v>97</v>
      </c>
      <c r="D10" s="5" t="s">
        <v>60</v>
      </c>
      <c r="E10" s="30"/>
      <c r="F10" s="33">
        <v>0</v>
      </c>
      <c r="G10" s="33">
        <v>20</v>
      </c>
      <c r="H10" s="33">
        <v>13</v>
      </c>
      <c r="I10" s="33">
        <v>16</v>
      </c>
      <c r="J10" s="33">
        <v>16</v>
      </c>
      <c r="K10" s="33">
        <v>16</v>
      </c>
      <c r="L10" s="33">
        <v>16</v>
      </c>
      <c r="M10" s="33"/>
      <c r="N10" s="33"/>
      <c r="O10" s="33"/>
      <c r="P10" s="28"/>
      <c r="Q10" s="35">
        <f>SUM(F10:O10)</f>
        <v>97</v>
      </c>
      <c r="R10" s="20"/>
      <c r="S10" s="20"/>
      <c r="T10" s="20"/>
      <c r="U10" s="20"/>
      <c r="V10" s="20"/>
      <c r="W10" s="24"/>
      <c r="X10" s="24"/>
    </row>
    <row r="11" spans="1:24" s="4" customFormat="1" ht="14.25" customHeight="1" x14ac:dyDescent="0.2">
      <c r="A11" s="24"/>
      <c r="B11" s="5">
        <f t="shared" si="0"/>
        <v>5</v>
      </c>
      <c r="C11" s="31">
        <f>SUM(F11:N11)</f>
        <v>78</v>
      </c>
      <c r="D11" s="5" t="s">
        <v>36</v>
      </c>
      <c r="E11" s="30"/>
      <c r="F11" s="33">
        <v>13</v>
      </c>
      <c r="G11" s="33">
        <v>10</v>
      </c>
      <c r="H11" s="33">
        <v>10</v>
      </c>
      <c r="I11" s="33">
        <v>11</v>
      </c>
      <c r="J11" s="33">
        <v>10</v>
      </c>
      <c r="K11" s="33">
        <v>13</v>
      </c>
      <c r="L11" s="33">
        <v>11</v>
      </c>
      <c r="M11" s="33"/>
      <c r="N11" s="33"/>
      <c r="O11" s="33"/>
      <c r="P11" s="28"/>
      <c r="Q11" s="35">
        <f>SUM(F11:O11)</f>
        <v>78</v>
      </c>
      <c r="R11" s="20"/>
      <c r="S11" s="20"/>
      <c r="T11" s="20"/>
      <c r="U11" s="20"/>
      <c r="V11" s="20"/>
      <c r="W11" s="24"/>
      <c r="X11" s="24"/>
    </row>
    <row r="12" spans="1:24" s="4" customFormat="1" ht="14.25" customHeight="1" x14ac:dyDescent="0.2">
      <c r="A12" s="24"/>
      <c r="B12" s="5">
        <f t="shared" si="0"/>
        <v>6</v>
      </c>
      <c r="C12" s="31">
        <f>SUM(F12:N12)</f>
        <v>33</v>
      </c>
      <c r="D12" s="5" t="s">
        <v>37</v>
      </c>
      <c r="E12" s="30"/>
      <c r="F12" s="33">
        <v>11</v>
      </c>
      <c r="G12" s="33">
        <v>11</v>
      </c>
      <c r="H12" s="33">
        <v>11</v>
      </c>
      <c r="I12" s="33">
        <v>0</v>
      </c>
      <c r="J12" s="33">
        <v>0</v>
      </c>
      <c r="K12" s="33">
        <v>0</v>
      </c>
      <c r="L12" s="33">
        <v>0</v>
      </c>
      <c r="M12" s="33"/>
      <c r="N12" s="33"/>
      <c r="O12" s="33"/>
      <c r="P12" s="28"/>
      <c r="Q12" s="35">
        <f>SUM(F12:O12)</f>
        <v>33</v>
      </c>
      <c r="R12" s="20"/>
      <c r="S12" s="20"/>
      <c r="T12" s="20"/>
      <c r="U12" s="20"/>
      <c r="V12" s="20"/>
      <c r="W12" s="24"/>
      <c r="X12" s="24"/>
    </row>
    <row r="13" spans="1:24" s="4" customFormat="1" ht="14.25" customHeight="1" x14ac:dyDescent="0.2">
      <c r="A13" s="24"/>
      <c r="B13" s="5">
        <f t="shared" si="0"/>
        <v>7</v>
      </c>
      <c r="C13" s="31">
        <f>SUM(F13:N13)</f>
        <v>19</v>
      </c>
      <c r="D13" s="5" t="s">
        <v>44</v>
      </c>
      <c r="E13" s="30"/>
      <c r="F13" s="33">
        <v>10</v>
      </c>
      <c r="G13" s="33">
        <v>0</v>
      </c>
      <c r="H13" s="33">
        <v>9</v>
      </c>
      <c r="I13" s="33">
        <v>0</v>
      </c>
      <c r="J13" s="33">
        <v>0</v>
      </c>
      <c r="K13" s="33">
        <v>0</v>
      </c>
      <c r="L13" s="33">
        <v>0</v>
      </c>
      <c r="M13" s="33"/>
      <c r="N13" s="33"/>
      <c r="O13" s="33"/>
      <c r="P13" s="28"/>
      <c r="Q13" s="35">
        <f>SUM(F13:O13)</f>
        <v>19</v>
      </c>
      <c r="R13" s="20"/>
      <c r="S13" s="20"/>
      <c r="T13" s="20"/>
      <c r="U13" s="20"/>
      <c r="V13" s="20"/>
      <c r="W13" s="24"/>
      <c r="X13" s="24"/>
    </row>
    <row r="14" spans="1:24" s="4" customFormat="1" ht="14.25" customHeight="1" x14ac:dyDescent="0.2">
      <c r="A14" s="24"/>
      <c r="B14" s="5">
        <f t="shared" si="0"/>
        <v>8</v>
      </c>
      <c r="C14" s="31">
        <f>SUM(F14:N14)</f>
        <v>11</v>
      </c>
      <c r="D14" s="6" t="s">
        <v>94</v>
      </c>
      <c r="E14" s="30"/>
      <c r="F14" s="33">
        <v>0</v>
      </c>
      <c r="G14" s="33">
        <v>0</v>
      </c>
      <c r="H14" s="33">
        <v>0</v>
      </c>
      <c r="I14" s="33">
        <v>0</v>
      </c>
      <c r="J14" s="33">
        <v>11</v>
      </c>
      <c r="K14" s="33">
        <v>0</v>
      </c>
      <c r="L14" s="33">
        <v>0</v>
      </c>
      <c r="M14" s="33"/>
      <c r="N14" s="33"/>
      <c r="O14" s="33"/>
      <c r="P14" s="28"/>
      <c r="Q14" s="35">
        <f>SUM(F14:O14)</f>
        <v>11</v>
      </c>
      <c r="R14" s="20"/>
      <c r="S14" s="20"/>
      <c r="T14" s="20"/>
      <c r="U14" s="20"/>
      <c r="V14" s="20"/>
      <c r="W14" s="24"/>
      <c r="X14" s="24"/>
    </row>
    <row r="15" spans="1:24" s="4" customFormat="1" ht="14.25" customHeight="1" x14ac:dyDescent="0.2">
      <c r="A15" s="24"/>
      <c r="B15" s="5">
        <f t="shared" si="0"/>
        <v>9</v>
      </c>
      <c r="C15" s="31">
        <f>SUM(F15:N15)</f>
        <v>9</v>
      </c>
      <c r="D15" s="5" t="s">
        <v>39</v>
      </c>
      <c r="E15" s="30"/>
      <c r="F15" s="33">
        <v>9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/>
      <c r="O15" s="33"/>
      <c r="P15" s="28"/>
      <c r="Q15" s="35">
        <f>SUM(F15:O15)</f>
        <v>9</v>
      </c>
      <c r="R15" s="20"/>
      <c r="S15" s="20"/>
      <c r="T15" s="20"/>
      <c r="U15" s="20"/>
      <c r="V15" s="20"/>
      <c r="W15" s="24"/>
      <c r="X15" s="24"/>
    </row>
    <row r="16" spans="1:24" s="4" customFormat="1" ht="14.25" customHeight="1" x14ac:dyDescent="0.2">
      <c r="A16" s="24"/>
      <c r="B16" s="5">
        <f t="shared" si="0"/>
        <v>10</v>
      </c>
      <c r="C16" s="31">
        <f t="shared" ref="C7:C24" si="1">SUM(F16:N16)</f>
        <v>0</v>
      </c>
      <c r="D16" s="5"/>
      <c r="E16" s="30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8"/>
      <c r="Q16" s="35">
        <f t="shared" ref="Q7:Q24" si="2">SUM(F16:O16)</f>
        <v>0</v>
      </c>
      <c r="R16" s="20"/>
      <c r="S16" s="20"/>
      <c r="T16" s="20"/>
      <c r="U16" s="20"/>
      <c r="V16" s="20"/>
      <c r="W16" s="24"/>
      <c r="X16" s="24"/>
    </row>
    <row r="17" spans="1:24" s="4" customFormat="1" ht="14.25" customHeight="1" x14ac:dyDescent="0.2">
      <c r="A17" s="24"/>
      <c r="B17" s="5">
        <f t="shared" si="0"/>
        <v>11</v>
      </c>
      <c r="C17" s="31">
        <f t="shared" si="1"/>
        <v>0</v>
      </c>
      <c r="D17" s="5"/>
      <c r="E17" s="30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28"/>
      <c r="Q17" s="35">
        <f t="shared" si="2"/>
        <v>0</v>
      </c>
      <c r="R17" s="20"/>
      <c r="S17" s="20"/>
      <c r="T17" s="25"/>
      <c r="U17" s="20"/>
      <c r="V17" s="20"/>
      <c r="W17" s="24"/>
      <c r="X17" s="24"/>
    </row>
    <row r="18" spans="1:24" s="4" customFormat="1" ht="14.25" customHeight="1" x14ac:dyDescent="0.2">
      <c r="A18" s="24"/>
      <c r="B18" s="5">
        <f t="shared" si="0"/>
        <v>12</v>
      </c>
      <c r="C18" s="31">
        <f t="shared" si="1"/>
        <v>0</v>
      </c>
      <c r="D18" s="5"/>
      <c r="E18" s="30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28"/>
      <c r="Q18" s="35">
        <f t="shared" si="2"/>
        <v>0</v>
      </c>
      <c r="R18" s="20"/>
      <c r="S18" s="20"/>
      <c r="T18" s="25"/>
      <c r="U18" s="20"/>
      <c r="V18" s="20"/>
      <c r="W18" s="24"/>
      <c r="X18" s="24"/>
    </row>
    <row r="19" spans="1:24" s="4" customFormat="1" ht="14.25" customHeight="1" x14ac:dyDescent="0.2">
      <c r="A19" s="24"/>
      <c r="B19" s="5">
        <f t="shared" si="0"/>
        <v>13</v>
      </c>
      <c r="C19" s="31">
        <f t="shared" si="1"/>
        <v>0</v>
      </c>
      <c r="D19" s="5"/>
      <c r="E19" s="30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28"/>
      <c r="Q19" s="35">
        <f t="shared" si="2"/>
        <v>0</v>
      </c>
      <c r="R19" s="20"/>
      <c r="S19" s="20"/>
      <c r="T19" s="25"/>
      <c r="U19" s="20"/>
      <c r="V19" s="20"/>
      <c r="W19" s="24"/>
      <c r="X19" s="24"/>
    </row>
    <row r="20" spans="1:24" s="4" customFormat="1" ht="14.25" customHeight="1" x14ac:dyDescent="0.2">
      <c r="A20" s="24"/>
      <c r="B20" s="5">
        <f t="shared" si="0"/>
        <v>14</v>
      </c>
      <c r="C20" s="31">
        <f t="shared" si="1"/>
        <v>0</v>
      </c>
      <c r="D20" s="5"/>
      <c r="E20" s="30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28"/>
      <c r="Q20" s="35">
        <f t="shared" si="2"/>
        <v>0</v>
      </c>
      <c r="R20" s="20"/>
      <c r="S20" s="20"/>
      <c r="T20" s="25"/>
      <c r="U20" s="20"/>
      <c r="V20" s="20"/>
      <c r="W20" s="24"/>
      <c r="X20" s="24"/>
    </row>
    <row r="21" spans="1:24" s="4" customFormat="1" ht="14.25" customHeight="1" x14ac:dyDescent="0.2">
      <c r="A21" s="24"/>
      <c r="B21" s="5">
        <f t="shared" si="0"/>
        <v>15</v>
      </c>
      <c r="C21" s="31">
        <f t="shared" si="1"/>
        <v>0</v>
      </c>
      <c r="D21" s="5"/>
      <c r="E21" s="3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28"/>
      <c r="Q21" s="35">
        <f t="shared" si="2"/>
        <v>0</v>
      </c>
      <c r="R21" s="20"/>
      <c r="S21" s="20"/>
      <c r="T21" s="25"/>
      <c r="U21" s="20"/>
      <c r="V21" s="20"/>
      <c r="W21" s="24"/>
      <c r="X21" s="24"/>
    </row>
    <row r="22" spans="1:24" s="4" customFormat="1" ht="14.25" customHeight="1" x14ac:dyDescent="0.2">
      <c r="A22" s="24"/>
      <c r="B22" s="5">
        <f t="shared" si="0"/>
        <v>16</v>
      </c>
      <c r="C22" s="31">
        <f t="shared" si="1"/>
        <v>0</v>
      </c>
      <c r="D22" s="5"/>
      <c r="E22" s="3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28"/>
      <c r="Q22" s="35">
        <f t="shared" si="2"/>
        <v>0</v>
      </c>
      <c r="R22" s="20"/>
      <c r="S22" s="20"/>
      <c r="T22" s="25"/>
      <c r="U22" s="20"/>
      <c r="V22" s="20"/>
      <c r="W22" s="24"/>
      <c r="X22" s="24"/>
    </row>
    <row r="23" spans="1:24" s="4" customFormat="1" ht="14.25" customHeight="1" x14ac:dyDescent="0.2">
      <c r="A23" s="24"/>
      <c r="B23" s="5">
        <f t="shared" si="0"/>
        <v>17</v>
      </c>
      <c r="C23" s="31">
        <f t="shared" si="1"/>
        <v>0</v>
      </c>
      <c r="D23" s="5"/>
      <c r="E23" s="3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28"/>
      <c r="Q23" s="35">
        <f t="shared" si="2"/>
        <v>0</v>
      </c>
      <c r="R23" s="20"/>
      <c r="S23" s="20"/>
      <c r="T23" s="25"/>
      <c r="U23" s="20"/>
      <c r="V23" s="20"/>
      <c r="W23" s="24"/>
      <c r="X23" s="24"/>
    </row>
    <row r="24" spans="1:24" s="4" customFormat="1" ht="14.25" customHeight="1" x14ac:dyDescent="0.2">
      <c r="A24" s="24"/>
      <c r="B24" s="5">
        <f t="shared" si="0"/>
        <v>18</v>
      </c>
      <c r="C24" s="31">
        <f t="shared" si="1"/>
        <v>0</v>
      </c>
      <c r="D24" s="7"/>
      <c r="E24" s="30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28"/>
      <c r="Q24" s="35">
        <f t="shared" si="2"/>
        <v>0</v>
      </c>
      <c r="R24" s="20"/>
      <c r="S24" s="20"/>
      <c r="T24" s="25"/>
      <c r="U24" s="20"/>
      <c r="V24" s="20"/>
      <c r="W24" s="24"/>
      <c r="X24" s="24"/>
    </row>
    <row r="25" spans="1:24" ht="14.25" customHeight="1" x14ac:dyDescent="0.2">
      <c r="A25" s="18"/>
      <c r="B25" s="18"/>
      <c r="C25" s="18"/>
      <c r="D25" s="18"/>
      <c r="E25" s="2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8"/>
      <c r="Q25" s="19"/>
      <c r="R25" s="19"/>
      <c r="S25" s="19"/>
      <c r="T25" s="26"/>
      <c r="U25" s="19"/>
      <c r="V25" s="19"/>
      <c r="W25" s="18"/>
      <c r="X25" s="18"/>
    </row>
    <row r="26" spans="1:24" ht="14.2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8"/>
      <c r="Q26" s="19"/>
      <c r="R26" s="19"/>
      <c r="S26" s="19"/>
      <c r="T26" s="26"/>
      <c r="U26" s="19"/>
      <c r="V26" s="19"/>
      <c r="W26" s="18"/>
      <c r="X26" s="18"/>
    </row>
    <row r="27" spans="1:24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1"/>
      <c r="Q27" s="18"/>
      <c r="R27" s="19"/>
      <c r="S27" s="19"/>
      <c r="T27" s="26"/>
      <c r="U27" s="19"/>
      <c r="V27" s="19"/>
      <c r="W27" s="18"/>
      <c r="X27" s="18"/>
    </row>
    <row r="28" spans="1:24" x14ac:dyDescent="0.2">
      <c r="A28" s="1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8"/>
      <c r="Q28" s="18"/>
      <c r="R28" s="19"/>
      <c r="S28" s="19"/>
      <c r="T28" s="26"/>
      <c r="U28" s="19"/>
      <c r="V28" s="19"/>
      <c r="W28" s="18"/>
      <c r="X28" s="18"/>
    </row>
    <row r="29" spans="1:24" x14ac:dyDescent="0.2">
      <c r="A29" s="18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18"/>
      <c r="Q29" s="18"/>
      <c r="R29" s="18"/>
      <c r="S29" s="18"/>
      <c r="T29" s="27"/>
      <c r="U29" s="18"/>
      <c r="V29" s="18"/>
      <c r="W29" s="18"/>
      <c r="X29" s="18"/>
    </row>
    <row r="30" spans="1:24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x14ac:dyDescent="0.2">
      <c r="A36" s="27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">
      <c r="A37" s="2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7"/>
      <c r="Q37" s="27"/>
      <c r="R37" s="27"/>
      <c r="S37" s="27"/>
      <c r="T37" s="27"/>
      <c r="U37" s="27"/>
      <c r="V37" s="27"/>
      <c r="W37" s="27"/>
      <c r="X37" s="27"/>
    </row>
  </sheetData>
  <sheetProtection selectLockedCells="1" selectUnlockedCells="1"/>
  <sortState ref="C7:Q15">
    <sortCondition descending="1" ref="Q7"/>
  </sortState>
  <mergeCells count="1">
    <mergeCell ref="B2:N4"/>
  </mergeCells>
  <printOptions horizontalCentered="1" verticalCentered="1"/>
  <pageMargins left="0" right="0" top="0" bottom="0" header="0.51180555555555551" footer="0.51180555555555551"/>
  <pageSetup paperSize="9" scale="105" firstPageNumber="0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4" workbookViewId="0">
      <selection activeCell="L7" sqref="L7"/>
    </sheetView>
  </sheetViews>
  <sheetFormatPr baseColWidth="10" defaultRowHeight="12.75" x14ac:dyDescent="0.2"/>
  <cols>
    <col min="1" max="1" width="0.7109375" customWidth="1"/>
    <col min="2" max="2" width="5.7109375" customWidth="1"/>
    <col min="3" max="3" width="7.140625" bestFit="1" customWidth="1"/>
    <col min="4" max="4" width="22.28515625" customWidth="1"/>
    <col min="5" max="5" width="2.140625" customWidth="1"/>
  </cols>
  <sheetData>
    <row r="1" spans="1:17" x14ac:dyDescent="0.2">
      <c r="A1" s="19"/>
      <c r="B1" s="1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"/>
      <c r="P1" s="19"/>
      <c r="Q1" s="19"/>
    </row>
    <row r="2" spans="1:17" x14ac:dyDescent="0.2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9"/>
      <c r="P2" s="19"/>
      <c r="Q2" s="19"/>
    </row>
    <row r="3" spans="1:17" x14ac:dyDescent="0.2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9"/>
      <c r="P3" s="19"/>
      <c r="Q3" s="19"/>
    </row>
    <row r="4" spans="1:17" x14ac:dyDescent="0.2">
      <c r="A4" s="18"/>
      <c r="B4" s="18"/>
      <c r="C4" s="18"/>
      <c r="D4" s="18"/>
      <c r="E4" s="2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">
      <c r="A5" s="24"/>
      <c r="B5" s="22" t="s">
        <v>17</v>
      </c>
      <c r="C5" s="22" t="s">
        <v>0</v>
      </c>
      <c r="D5" s="22" t="s">
        <v>1</v>
      </c>
      <c r="E5" s="29"/>
      <c r="F5" s="23">
        <v>41298</v>
      </c>
      <c r="G5" s="23">
        <v>41740</v>
      </c>
      <c r="H5" s="23">
        <v>41768</v>
      </c>
      <c r="I5" s="23">
        <v>41810</v>
      </c>
      <c r="J5" s="23" t="s">
        <v>95</v>
      </c>
      <c r="K5" s="23" t="s">
        <v>99</v>
      </c>
      <c r="L5" s="23" t="s">
        <v>100</v>
      </c>
      <c r="M5" s="23"/>
      <c r="N5" s="23"/>
      <c r="O5" s="23"/>
      <c r="P5" s="28"/>
      <c r="Q5" s="36" t="s">
        <v>18</v>
      </c>
    </row>
    <row r="6" spans="1:17" x14ac:dyDescent="0.2">
      <c r="A6" s="24"/>
      <c r="B6" s="5">
        <v>1</v>
      </c>
      <c r="C6" s="31">
        <f>SUM(F6:N6)</f>
        <v>170</v>
      </c>
      <c r="D6" s="5" t="s">
        <v>46</v>
      </c>
      <c r="E6" s="30"/>
      <c r="F6" s="33">
        <v>25</v>
      </c>
      <c r="G6" s="33">
        <v>25</v>
      </c>
      <c r="H6" s="33">
        <v>25</v>
      </c>
      <c r="I6" s="33">
        <v>25</v>
      </c>
      <c r="J6" s="33">
        <v>25</v>
      </c>
      <c r="K6" s="33">
        <v>25</v>
      </c>
      <c r="L6" s="33">
        <v>20</v>
      </c>
      <c r="M6" s="33"/>
      <c r="N6" s="33"/>
      <c r="O6" s="33"/>
      <c r="P6" s="28"/>
      <c r="Q6" s="35">
        <f>SUM(F6:O6)</f>
        <v>170</v>
      </c>
    </row>
    <row r="7" spans="1:17" x14ac:dyDescent="0.2">
      <c r="A7" s="24"/>
      <c r="B7" s="5">
        <f t="shared" ref="B7:B29" si="0">B6+1</f>
        <v>2</v>
      </c>
      <c r="C7" s="31">
        <f>SUM(F7:N7)</f>
        <v>125</v>
      </c>
      <c r="D7" s="5" t="s">
        <v>45</v>
      </c>
      <c r="E7" s="30"/>
      <c r="F7" s="33">
        <v>25</v>
      </c>
      <c r="G7" s="33">
        <v>25</v>
      </c>
      <c r="H7" s="33">
        <v>25</v>
      </c>
      <c r="I7" s="33">
        <v>25</v>
      </c>
      <c r="J7" s="33">
        <v>0</v>
      </c>
      <c r="K7" s="33">
        <v>25</v>
      </c>
      <c r="L7" s="33">
        <v>0</v>
      </c>
      <c r="M7" s="33"/>
      <c r="N7" s="33"/>
      <c r="O7" s="33"/>
      <c r="P7" s="28"/>
      <c r="Q7" s="35">
        <f>SUM(F7:O7)</f>
        <v>125</v>
      </c>
    </row>
    <row r="8" spans="1:17" x14ac:dyDescent="0.2">
      <c r="A8" s="24"/>
      <c r="B8" s="5">
        <f t="shared" si="0"/>
        <v>3</v>
      </c>
      <c r="C8" s="31">
        <f>SUM(F8:N8)</f>
        <v>119</v>
      </c>
      <c r="D8" s="5" t="s">
        <v>47</v>
      </c>
      <c r="E8" s="30"/>
      <c r="F8" s="33">
        <v>20</v>
      </c>
      <c r="G8" s="33">
        <v>13</v>
      </c>
      <c r="H8" s="33">
        <v>20</v>
      </c>
      <c r="I8" s="33">
        <v>20</v>
      </c>
      <c r="J8" s="33">
        <v>13</v>
      </c>
      <c r="K8" s="33">
        <v>20</v>
      </c>
      <c r="L8" s="33">
        <v>13</v>
      </c>
      <c r="M8" s="33"/>
      <c r="N8" s="33"/>
      <c r="O8" s="33"/>
      <c r="P8" s="28"/>
      <c r="Q8" s="35">
        <f>SUM(F8:O8)</f>
        <v>119</v>
      </c>
    </row>
    <row r="9" spans="1:17" x14ac:dyDescent="0.2">
      <c r="A9" s="24"/>
      <c r="B9" s="5">
        <f t="shared" si="0"/>
        <v>4</v>
      </c>
      <c r="C9" s="31">
        <f>SUM(F9:N9)</f>
        <v>106</v>
      </c>
      <c r="D9" s="5" t="s">
        <v>50</v>
      </c>
      <c r="E9" s="30"/>
      <c r="F9" s="33">
        <v>16</v>
      </c>
      <c r="G9" s="33">
        <v>16</v>
      </c>
      <c r="H9" s="33">
        <v>16</v>
      </c>
      <c r="I9" s="33">
        <v>13</v>
      </c>
      <c r="J9" s="33">
        <v>20</v>
      </c>
      <c r="K9" s="33">
        <v>0</v>
      </c>
      <c r="L9" s="33">
        <v>25</v>
      </c>
      <c r="M9" s="33"/>
      <c r="N9" s="33"/>
      <c r="O9" s="33"/>
      <c r="P9" s="28"/>
      <c r="Q9" s="35">
        <f>SUM(F9:O9)</f>
        <v>106</v>
      </c>
    </row>
    <row r="10" spans="1:17" x14ac:dyDescent="0.2">
      <c r="A10" s="24"/>
      <c r="B10" s="5">
        <f t="shared" si="0"/>
        <v>5</v>
      </c>
      <c r="C10" s="31">
        <f>SUM(F10:N10)</f>
        <v>97</v>
      </c>
      <c r="D10" s="5" t="s">
        <v>79</v>
      </c>
      <c r="E10" s="30"/>
      <c r="F10" s="33">
        <v>0</v>
      </c>
      <c r="G10" s="33">
        <v>20</v>
      </c>
      <c r="H10" s="33">
        <v>13</v>
      </c>
      <c r="I10" s="33">
        <v>16</v>
      </c>
      <c r="J10" s="33">
        <v>16</v>
      </c>
      <c r="K10" s="33">
        <v>16</v>
      </c>
      <c r="L10" s="33">
        <v>16</v>
      </c>
      <c r="M10" s="33"/>
      <c r="N10" s="33"/>
      <c r="O10" s="33"/>
      <c r="P10" s="28"/>
      <c r="Q10" s="35">
        <f>SUM(F10:O10)</f>
        <v>97</v>
      </c>
    </row>
    <row r="11" spans="1:17" x14ac:dyDescent="0.2">
      <c r="A11" s="24"/>
      <c r="B11" s="5">
        <f t="shared" si="0"/>
        <v>6</v>
      </c>
      <c r="C11" s="31">
        <f>SUM(F11:N11)</f>
        <v>85</v>
      </c>
      <c r="D11" s="5" t="s">
        <v>51</v>
      </c>
      <c r="E11" s="30"/>
      <c r="F11" s="33">
        <v>16</v>
      </c>
      <c r="G11" s="33">
        <v>16</v>
      </c>
      <c r="H11" s="33">
        <v>16</v>
      </c>
      <c r="I11" s="33">
        <v>13</v>
      </c>
      <c r="J11" s="33">
        <v>11</v>
      </c>
      <c r="K11" s="33">
        <v>0</v>
      </c>
      <c r="L11" s="33">
        <v>13</v>
      </c>
      <c r="M11" s="33"/>
      <c r="N11" s="33"/>
      <c r="O11" s="33"/>
      <c r="P11" s="28"/>
      <c r="Q11" s="35">
        <f>SUM(F11:O11)</f>
        <v>85</v>
      </c>
    </row>
    <row r="12" spans="1:17" x14ac:dyDescent="0.2">
      <c r="A12" s="24"/>
      <c r="B12" s="5">
        <f t="shared" si="0"/>
        <v>7</v>
      </c>
      <c r="C12" s="31">
        <f>SUM(F12:N12)</f>
        <v>74</v>
      </c>
      <c r="D12" s="5" t="s">
        <v>49</v>
      </c>
      <c r="E12" s="30"/>
      <c r="F12" s="33">
        <v>16</v>
      </c>
      <c r="G12" s="33">
        <v>0</v>
      </c>
      <c r="H12" s="33">
        <v>0</v>
      </c>
      <c r="I12" s="33">
        <v>0</v>
      </c>
      <c r="J12" s="33">
        <v>20</v>
      </c>
      <c r="K12" s="33">
        <v>13</v>
      </c>
      <c r="L12" s="33">
        <v>25</v>
      </c>
      <c r="M12" s="33"/>
      <c r="N12" s="33"/>
      <c r="O12" s="33"/>
      <c r="P12" s="28"/>
      <c r="Q12" s="35">
        <f>SUM(F12:O12)</f>
        <v>74</v>
      </c>
    </row>
    <row r="13" spans="1:17" x14ac:dyDescent="0.2">
      <c r="A13" s="24"/>
      <c r="B13" s="5">
        <f t="shared" si="0"/>
        <v>8</v>
      </c>
      <c r="C13" s="31">
        <f>SUM(F13:N13)</f>
        <v>67</v>
      </c>
      <c r="D13" s="5" t="s">
        <v>52</v>
      </c>
      <c r="E13" s="30"/>
      <c r="F13" s="33">
        <v>13</v>
      </c>
      <c r="G13" s="33">
        <v>10</v>
      </c>
      <c r="H13" s="33">
        <v>10</v>
      </c>
      <c r="I13" s="33">
        <v>0</v>
      </c>
      <c r="J13" s="33">
        <v>10</v>
      </c>
      <c r="K13" s="33">
        <v>13</v>
      </c>
      <c r="L13" s="33">
        <v>11</v>
      </c>
      <c r="M13" s="33"/>
      <c r="N13" s="33"/>
      <c r="O13" s="33"/>
      <c r="P13" s="28"/>
      <c r="Q13" s="35">
        <f>SUM(F13:O13)</f>
        <v>67</v>
      </c>
    </row>
    <row r="14" spans="1:17" x14ac:dyDescent="0.2">
      <c r="A14" s="24"/>
      <c r="B14" s="5">
        <f t="shared" si="0"/>
        <v>9</v>
      </c>
      <c r="C14" s="31">
        <f>SUM(F14:N14)</f>
        <v>64</v>
      </c>
      <c r="D14" s="5" t="s">
        <v>77</v>
      </c>
      <c r="E14" s="30"/>
      <c r="F14" s="33">
        <v>0</v>
      </c>
      <c r="G14" s="33">
        <v>10</v>
      </c>
      <c r="H14" s="33">
        <v>10</v>
      </c>
      <c r="I14" s="33">
        <v>10</v>
      </c>
      <c r="J14" s="33">
        <v>10</v>
      </c>
      <c r="K14" s="33">
        <v>13</v>
      </c>
      <c r="L14" s="33">
        <v>11</v>
      </c>
      <c r="M14" s="33"/>
      <c r="N14" s="33"/>
      <c r="O14" s="33"/>
      <c r="P14" s="28"/>
      <c r="Q14" s="35">
        <f>SUM(F14:O14)</f>
        <v>64</v>
      </c>
    </row>
    <row r="15" spans="1:17" x14ac:dyDescent="0.2">
      <c r="A15" s="24"/>
      <c r="B15" s="5">
        <f t="shared" si="0"/>
        <v>10</v>
      </c>
      <c r="C15" s="31">
        <v>48</v>
      </c>
      <c r="D15" s="5" t="s">
        <v>96</v>
      </c>
      <c r="F15" s="33">
        <v>0</v>
      </c>
      <c r="G15" s="33">
        <v>0</v>
      </c>
      <c r="H15" s="33">
        <v>0</v>
      </c>
      <c r="I15" s="33">
        <v>0</v>
      </c>
      <c r="J15" s="33">
        <v>16</v>
      </c>
      <c r="K15" s="33">
        <v>16</v>
      </c>
      <c r="L15" s="33">
        <v>16</v>
      </c>
      <c r="M15" s="33"/>
      <c r="N15" s="33"/>
      <c r="O15" s="33"/>
      <c r="P15" s="28"/>
      <c r="Q15" s="35">
        <f>SUM(F15:O15)</f>
        <v>48</v>
      </c>
    </row>
    <row r="16" spans="1:17" x14ac:dyDescent="0.2">
      <c r="A16" s="24"/>
      <c r="B16" s="5">
        <f t="shared" si="0"/>
        <v>11</v>
      </c>
      <c r="C16" s="31">
        <f>SUM(F16:N16)</f>
        <v>45</v>
      </c>
      <c r="D16" s="5" t="s">
        <v>81</v>
      </c>
      <c r="F16" s="33">
        <v>0</v>
      </c>
      <c r="G16" s="33">
        <v>0</v>
      </c>
      <c r="H16" s="33">
        <v>20</v>
      </c>
      <c r="I16" s="33">
        <v>0</v>
      </c>
      <c r="J16" s="33">
        <v>25</v>
      </c>
      <c r="K16" s="33">
        <v>0</v>
      </c>
      <c r="L16" s="33">
        <v>0</v>
      </c>
      <c r="M16" s="33"/>
      <c r="N16" s="33"/>
      <c r="O16" s="33"/>
      <c r="P16" s="28"/>
      <c r="Q16" s="35">
        <f>SUM(F16:O16)</f>
        <v>45</v>
      </c>
    </row>
    <row r="17" spans="1:17" x14ac:dyDescent="0.2">
      <c r="A17" s="24"/>
      <c r="B17" s="5">
        <f t="shared" si="0"/>
        <v>12</v>
      </c>
      <c r="C17" s="31">
        <f>SUM(F17:N17)</f>
        <v>33</v>
      </c>
      <c r="D17" s="5" t="s">
        <v>54</v>
      </c>
      <c r="E17" s="30"/>
      <c r="F17" s="33">
        <v>11</v>
      </c>
      <c r="G17" s="33">
        <v>11</v>
      </c>
      <c r="H17" s="33">
        <v>11</v>
      </c>
      <c r="I17" s="33">
        <v>0</v>
      </c>
      <c r="J17" s="33">
        <v>0</v>
      </c>
      <c r="K17" s="33">
        <v>0</v>
      </c>
      <c r="L17" s="33">
        <v>0</v>
      </c>
      <c r="M17" s="33"/>
      <c r="N17" s="33"/>
      <c r="O17" s="33"/>
      <c r="P17" s="28"/>
      <c r="Q17" s="35">
        <f>SUM(F17:O17)</f>
        <v>33</v>
      </c>
    </row>
    <row r="18" spans="1:17" x14ac:dyDescent="0.2">
      <c r="A18" s="24"/>
      <c r="B18" s="5">
        <f t="shared" si="0"/>
        <v>13</v>
      </c>
      <c r="C18" s="31">
        <f>SUM(F18:N18)</f>
        <v>33</v>
      </c>
      <c r="D18" s="5" t="s">
        <v>55</v>
      </c>
      <c r="E18" s="30"/>
      <c r="F18" s="33">
        <v>11</v>
      </c>
      <c r="G18" s="33">
        <v>11</v>
      </c>
      <c r="H18" s="33">
        <v>11</v>
      </c>
      <c r="I18" s="33">
        <v>0</v>
      </c>
      <c r="J18" s="33">
        <v>0</v>
      </c>
      <c r="K18" s="33">
        <v>0</v>
      </c>
      <c r="L18" s="33">
        <v>0</v>
      </c>
      <c r="M18" s="33"/>
      <c r="N18" s="33"/>
      <c r="O18" s="33"/>
      <c r="P18" s="28"/>
      <c r="Q18" s="35">
        <f>SUM(F18:O18)</f>
        <v>33</v>
      </c>
    </row>
    <row r="19" spans="1:17" x14ac:dyDescent="0.2">
      <c r="A19" s="24"/>
      <c r="B19" s="5">
        <f t="shared" si="0"/>
        <v>14</v>
      </c>
      <c r="C19" s="31">
        <f>SUM(F19:N19)</f>
        <v>33</v>
      </c>
      <c r="D19" s="5" t="s">
        <v>78</v>
      </c>
      <c r="E19" s="30"/>
      <c r="F19" s="33">
        <v>0</v>
      </c>
      <c r="G19" s="33">
        <v>13</v>
      </c>
      <c r="H19" s="33">
        <v>20</v>
      </c>
      <c r="I19" s="33">
        <v>0</v>
      </c>
      <c r="J19" s="33">
        <v>0</v>
      </c>
      <c r="K19" s="33">
        <v>0</v>
      </c>
      <c r="L19" s="33">
        <v>0</v>
      </c>
      <c r="M19" s="33"/>
      <c r="N19" s="33"/>
      <c r="O19" s="33"/>
      <c r="P19" s="28"/>
      <c r="Q19" s="35">
        <f>SUM(F19:O19)</f>
        <v>33</v>
      </c>
    </row>
    <row r="20" spans="1:17" x14ac:dyDescent="0.2">
      <c r="A20" s="24"/>
      <c r="B20" s="5">
        <f t="shared" si="0"/>
        <v>15</v>
      </c>
      <c r="C20" s="31">
        <f>SUM(F20:N20)</f>
        <v>33</v>
      </c>
      <c r="D20" s="5" t="s">
        <v>80</v>
      </c>
      <c r="E20" s="21"/>
      <c r="F20" s="33">
        <v>0</v>
      </c>
      <c r="G20" s="33">
        <v>20</v>
      </c>
      <c r="H20" s="33">
        <v>13</v>
      </c>
      <c r="I20" s="33">
        <v>0</v>
      </c>
      <c r="J20" s="33">
        <v>0</v>
      </c>
      <c r="K20" s="33">
        <v>0</v>
      </c>
      <c r="L20" s="33">
        <v>0</v>
      </c>
      <c r="M20" s="33"/>
      <c r="N20" s="33"/>
      <c r="O20" s="33"/>
      <c r="P20" s="28"/>
      <c r="Q20" s="35">
        <f>SUM(F20:O20)</f>
        <v>33</v>
      </c>
    </row>
    <row r="21" spans="1:17" x14ac:dyDescent="0.2">
      <c r="A21" s="24"/>
      <c r="B21" s="5">
        <f t="shared" si="0"/>
        <v>16</v>
      </c>
      <c r="C21" s="31">
        <v>33</v>
      </c>
      <c r="D21" s="5" t="s">
        <v>97</v>
      </c>
      <c r="F21" s="33">
        <v>0</v>
      </c>
      <c r="G21" s="33">
        <v>0</v>
      </c>
      <c r="H21" s="33">
        <v>0</v>
      </c>
      <c r="I21" s="33">
        <v>0</v>
      </c>
      <c r="J21" s="33">
        <v>13</v>
      </c>
      <c r="K21" s="33">
        <v>20</v>
      </c>
      <c r="L21" s="33">
        <v>0</v>
      </c>
      <c r="M21" s="33"/>
      <c r="N21" s="33"/>
      <c r="O21" s="33"/>
      <c r="P21" s="28"/>
      <c r="Q21" s="35">
        <f>SUM(F21:O21)</f>
        <v>33</v>
      </c>
    </row>
    <row r="22" spans="1:17" x14ac:dyDescent="0.2">
      <c r="A22" s="24"/>
      <c r="B22" s="5">
        <f t="shared" si="0"/>
        <v>17</v>
      </c>
      <c r="C22" s="31">
        <f>SUM(F22:N22)</f>
        <v>23</v>
      </c>
      <c r="D22" s="6" t="s">
        <v>53</v>
      </c>
      <c r="E22" s="30"/>
      <c r="F22" s="33">
        <v>13</v>
      </c>
      <c r="G22" s="33">
        <v>10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/>
      <c r="N22" s="33"/>
      <c r="O22" s="33"/>
      <c r="P22" s="28"/>
      <c r="Q22" s="35">
        <f>SUM(F22:O22)</f>
        <v>23</v>
      </c>
    </row>
    <row r="23" spans="1:17" x14ac:dyDescent="0.2">
      <c r="A23" s="24"/>
      <c r="B23" s="5">
        <f t="shared" si="0"/>
        <v>18</v>
      </c>
      <c r="C23" s="31">
        <f>SUM(F23:N23)</f>
        <v>20</v>
      </c>
      <c r="D23" s="5" t="s">
        <v>48</v>
      </c>
      <c r="E23" s="30"/>
      <c r="F23" s="33">
        <v>20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/>
      <c r="N23" s="33"/>
      <c r="O23" s="33"/>
      <c r="P23" s="28"/>
      <c r="Q23" s="35">
        <f>SUM(F23:O23)</f>
        <v>20</v>
      </c>
    </row>
    <row r="24" spans="1:17" x14ac:dyDescent="0.2">
      <c r="A24" s="18"/>
      <c r="B24" s="5">
        <f t="shared" si="0"/>
        <v>19</v>
      </c>
      <c r="C24" s="31">
        <v>20</v>
      </c>
      <c r="D24" s="5" t="s">
        <v>101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20</v>
      </c>
      <c r="M24" s="33"/>
      <c r="N24" s="33"/>
      <c r="O24" s="33"/>
      <c r="P24" s="28"/>
      <c r="Q24" s="35">
        <f>SUM(F24:O24)</f>
        <v>20</v>
      </c>
    </row>
    <row r="25" spans="1:17" x14ac:dyDescent="0.2">
      <c r="B25" s="5">
        <f t="shared" si="0"/>
        <v>20</v>
      </c>
      <c r="C25" s="31">
        <f>SUM(F25:N25)</f>
        <v>19</v>
      </c>
      <c r="D25" s="5" t="s">
        <v>57</v>
      </c>
      <c r="E25" s="30"/>
      <c r="F25" s="33">
        <v>10</v>
      </c>
      <c r="G25" s="33">
        <v>0</v>
      </c>
      <c r="H25" s="33">
        <v>9</v>
      </c>
      <c r="I25" s="33">
        <v>0</v>
      </c>
      <c r="J25" s="33">
        <v>0</v>
      </c>
      <c r="K25" s="33">
        <v>0</v>
      </c>
      <c r="L25" s="33">
        <v>0</v>
      </c>
      <c r="M25" s="33"/>
      <c r="N25" s="33"/>
      <c r="O25" s="33"/>
      <c r="P25" s="28"/>
      <c r="Q25" s="35">
        <f>SUM(F25:O25)</f>
        <v>19</v>
      </c>
    </row>
    <row r="26" spans="1:17" x14ac:dyDescent="0.2">
      <c r="B26" s="5">
        <f t="shared" si="0"/>
        <v>21</v>
      </c>
      <c r="C26" s="31">
        <f>SUM(F26:N26)</f>
        <v>18</v>
      </c>
      <c r="D26" s="5" t="s">
        <v>58</v>
      </c>
      <c r="E26" s="30"/>
      <c r="F26" s="33">
        <v>9</v>
      </c>
      <c r="G26" s="33">
        <v>0</v>
      </c>
      <c r="H26" s="33">
        <v>9</v>
      </c>
      <c r="I26" s="33">
        <v>0</v>
      </c>
      <c r="J26" s="33">
        <v>0</v>
      </c>
      <c r="K26" s="33">
        <v>0</v>
      </c>
      <c r="L26" s="33">
        <v>0</v>
      </c>
      <c r="M26" s="33"/>
      <c r="N26" s="33"/>
      <c r="O26" s="33"/>
      <c r="P26" s="28"/>
      <c r="Q26" s="35">
        <f>SUM(F26:O26)</f>
        <v>18</v>
      </c>
    </row>
    <row r="27" spans="1:17" x14ac:dyDescent="0.2">
      <c r="B27" s="5">
        <f t="shared" si="0"/>
        <v>22</v>
      </c>
      <c r="C27" s="31">
        <f>SUM(F27:N27)</f>
        <v>18</v>
      </c>
      <c r="D27" s="5" t="s">
        <v>59</v>
      </c>
      <c r="E27" s="30"/>
      <c r="F27" s="33">
        <v>9</v>
      </c>
      <c r="G27" s="33">
        <v>0</v>
      </c>
      <c r="H27" s="33">
        <v>9</v>
      </c>
      <c r="I27" s="33">
        <v>0</v>
      </c>
      <c r="J27" s="33">
        <v>0</v>
      </c>
      <c r="K27" s="33">
        <v>0</v>
      </c>
      <c r="L27" s="33">
        <v>0</v>
      </c>
      <c r="M27" s="33"/>
      <c r="N27" s="33"/>
      <c r="O27" s="33"/>
      <c r="P27" s="28"/>
      <c r="Q27" s="35">
        <f>SUM(F27:O27)</f>
        <v>18</v>
      </c>
    </row>
    <row r="28" spans="1:17" x14ac:dyDescent="0.2">
      <c r="B28" s="5">
        <f t="shared" si="0"/>
        <v>23</v>
      </c>
      <c r="C28" s="31">
        <v>11</v>
      </c>
      <c r="D28" s="5" t="s">
        <v>98</v>
      </c>
      <c r="F28" s="33">
        <v>0</v>
      </c>
      <c r="G28" s="33">
        <v>0</v>
      </c>
      <c r="H28" s="33">
        <v>0</v>
      </c>
      <c r="I28" s="33">
        <v>0</v>
      </c>
      <c r="J28" s="33">
        <v>11</v>
      </c>
      <c r="K28" s="33">
        <v>0</v>
      </c>
      <c r="L28" s="33">
        <v>0</v>
      </c>
      <c r="M28" s="33"/>
      <c r="N28" s="33"/>
      <c r="O28" s="33"/>
      <c r="P28" s="28"/>
      <c r="Q28" s="35">
        <f>SUM(F28:O28)</f>
        <v>11</v>
      </c>
    </row>
    <row r="29" spans="1:17" x14ac:dyDescent="0.2">
      <c r="B29" s="5">
        <f t="shared" si="0"/>
        <v>24</v>
      </c>
      <c r="C29" s="31">
        <f>SUM(F29:N29)</f>
        <v>10</v>
      </c>
      <c r="D29" s="5" t="s">
        <v>56</v>
      </c>
      <c r="E29" s="30"/>
      <c r="F29" s="33">
        <v>10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/>
      <c r="N29" s="33"/>
      <c r="O29" s="33"/>
      <c r="P29" s="28"/>
      <c r="Q29" s="35">
        <f>SUM(F29:O29)</f>
        <v>10</v>
      </c>
    </row>
  </sheetData>
  <sortState ref="C6:Q29">
    <sortCondition descending="1" ref="C6"/>
  </sortState>
  <mergeCells count="1">
    <mergeCell ref="B1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workbookViewId="0">
      <selection activeCell="F22" sqref="F22"/>
    </sheetView>
  </sheetViews>
  <sheetFormatPr baseColWidth="10" defaultRowHeight="12.75" x14ac:dyDescent="0.2"/>
  <sheetData>
    <row r="1" spans="1:14" ht="20.25" x14ac:dyDescent="0.3">
      <c r="A1" s="8"/>
      <c r="B1" s="8"/>
      <c r="C1" s="11" t="s">
        <v>29</v>
      </c>
      <c r="D1" s="11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0.25" x14ac:dyDescent="0.3">
      <c r="A2" s="8"/>
      <c r="B2" s="8"/>
      <c r="C2" s="9"/>
      <c r="D2" s="9"/>
      <c r="E2" s="10"/>
      <c r="F2" s="8"/>
      <c r="G2" s="8"/>
      <c r="H2" s="8"/>
      <c r="I2" s="8"/>
      <c r="J2" s="8"/>
      <c r="K2" s="8"/>
      <c r="L2" s="8"/>
      <c r="M2" s="8"/>
      <c r="N2" s="8"/>
    </row>
    <row r="3" spans="1:14" ht="13.5" thickBot="1" x14ac:dyDescent="0.25">
      <c r="A3" s="37" t="s">
        <v>2</v>
      </c>
      <c r="B3" s="38" t="s">
        <v>3</v>
      </c>
      <c r="C3" s="39" t="s">
        <v>4</v>
      </c>
      <c r="D3" s="40" t="s">
        <v>5</v>
      </c>
      <c r="E3" s="37" t="s">
        <v>6</v>
      </c>
      <c r="F3" s="37" t="s">
        <v>7</v>
      </c>
      <c r="G3" s="37" t="s">
        <v>13</v>
      </c>
      <c r="H3" s="37" t="s">
        <v>14</v>
      </c>
      <c r="I3" s="37" t="s">
        <v>8</v>
      </c>
      <c r="J3" s="37" t="s">
        <v>9</v>
      </c>
      <c r="K3" s="37" t="s">
        <v>15</v>
      </c>
      <c r="L3" s="37" t="s">
        <v>16</v>
      </c>
      <c r="M3" s="41" t="s">
        <v>30</v>
      </c>
      <c r="N3" s="8"/>
    </row>
    <row r="4" spans="1:14" ht="15.75" x14ac:dyDescent="0.25">
      <c r="A4" s="62">
        <v>1</v>
      </c>
      <c r="B4" s="63" t="s">
        <v>31</v>
      </c>
      <c r="C4" s="64">
        <v>736</v>
      </c>
      <c r="D4" s="65" t="s">
        <v>28</v>
      </c>
      <c r="E4" s="74">
        <v>120</v>
      </c>
      <c r="F4" s="62">
        <v>125</v>
      </c>
      <c r="G4" s="62">
        <v>122</v>
      </c>
      <c r="H4" s="62">
        <v>124</v>
      </c>
      <c r="I4" s="62">
        <v>122</v>
      </c>
      <c r="J4" s="62">
        <v>123</v>
      </c>
      <c r="K4" s="62"/>
      <c r="L4" s="62"/>
      <c r="M4" s="75" t="s">
        <v>20</v>
      </c>
      <c r="N4" s="15"/>
    </row>
    <row r="5" spans="1:14" x14ac:dyDescent="0.2">
      <c r="A5" s="8"/>
      <c r="B5" s="68" t="s">
        <v>10</v>
      </c>
      <c r="C5" s="69"/>
      <c r="D5" s="70"/>
      <c r="E5" s="52">
        <v>11.000999999999999</v>
      </c>
      <c r="F5" s="16">
        <v>10.577999999999999</v>
      </c>
      <c r="G5" s="16">
        <v>10.654999999999999</v>
      </c>
      <c r="H5" s="16">
        <v>10.565</v>
      </c>
      <c r="I5" s="16">
        <v>10.746</v>
      </c>
      <c r="J5" s="16">
        <v>10.754</v>
      </c>
      <c r="K5" s="12"/>
      <c r="L5" s="12"/>
      <c r="M5" s="53">
        <v>10.772</v>
      </c>
      <c r="N5" s="8"/>
    </row>
    <row r="6" spans="1:14" x14ac:dyDescent="0.2">
      <c r="A6" s="8"/>
      <c r="B6" s="54" t="s">
        <v>11</v>
      </c>
      <c r="C6" s="55"/>
      <c r="D6" s="56"/>
      <c r="E6" s="71">
        <v>11.462999999999999</v>
      </c>
      <c r="F6" s="17">
        <v>11.077999999999999</v>
      </c>
      <c r="G6" s="17">
        <v>11.304</v>
      </c>
      <c r="H6" s="17">
        <v>11.085000000000001</v>
      </c>
      <c r="I6" s="17">
        <v>11.298</v>
      </c>
      <c r="J6" s="17">
        <v>11.294</v>
      </c>
      <c r="K6" s="13"/>
      <c r="L6" s="13"/>
      <c r="M6" s="8"/>
      <c r="N6" s="8"/>
    </row>
    <row r="7" spans="1:14" x14ac:dyDescent="0.2">
      <c r="A7" s="8"/>
      <c r="B7" s="72" t="s">
        <v>12</v>
      </c>
      <c r="C7" s="59"/>
      <c r="D7" s="73"/>
      <c r="E7" s="61">
        <v>15.393000000000001</v>
      </c>
      <c r="F7" s="14">
        <v>16.600999999999999</v>
      </c>
      <c r="G7" s="14">
        <v>20.425000000000001</v>
      </c>
      <c r="H7" s="14">
        <v>14.468</v>
      </c>
      <c r="I7" s="14">
        <v>15.208</v>
      </c>
      <c r="J7" s="14">
        <v>16.744</v>
      </c>
      <c r="K7" s="14"/>
      <c r="L7" s="14"/>
      <c r="M7" s="8"/>
      <c r="N7" s="8"/>
    </row>
    <row r="8" spans="1:14" ht="16.5" thickBot="1" x14ac:dyDescent="0.3">
      <c r="A8" s="42">
        <v>2</v>
      </c>
      <c r="B8" s="43" t="s">
        <v>32</v>
      </c>
      <c r="C8" s="44">
        <v>681</v>
      </c>
      <c r="D8" s="45" t="s">
        <v>33</v>
      </c>
      <c r="E8" s="46">
        <v>114</v>
      </c>
      <c r="F8" s="47">
        <v>116</v>
      </c>
      <c r="G8" s="48">
        <v>113</v>
      </c>
      <c r="H8" s="47">
        <v>111</v>
      </c>
      <c r="I8" s="47">
        <v>113</v>
      </c>
      <c r="J8" s="47">
        <v>114</v>
      </c>
      <c r="K8" s="47"/>
      <c r="L8" s="47"/>
      <c r="M8" s="47" t="s">
        <v>23</v>
      </c>
      <c r="N8" s="15"/>
    </row>
    <row r="9" spans="1:14" x14ac:dyDescent="0.2">
      <c r="A9" s="8"/>
      <c r="B9" s="49" t="s">
        <v>10</v>
      </c>
      <c r="C9" s="50"/>
      <c r="D9" s="51"/>
      <c r="E9" s="52">
        <v>11.455</v>
      </c>
      <c r="F9" s="12">
        <v>11.302</v>
      </c>
      <c r="G9" s="12">
        <v>10.82</v>
      </c>
      <c r="H9" s="12">
        <v>11.749000000000001</v>
      </c>
      <c r="I9" s="12">
        <v>11.595000000000001</v>
      </c>
      <c r="J9" s="12">
        <v>11.394</v>
      </c>
      <c r="K9" s="12"/>
      <c r="L9" s="12"/>
      <c r="M9" s="32">
        <v>11.907</v>
      </c>
      <c r="N9" s="8"/>
    </row>
    <row r="10" spans="1:14" x14ac:dyDescent="0.2">
      <c r="A10" s="8"/>
      <c r="B10" s="54" t="s">
        <v>11</v>
      </c>
      <c r="C10" s="55"/>
      <c r="D10" s="56"/>
      <c r="E10" s="57">
        <v>12.053000000000001</v>
      </c>
      <c r="F10" s="13">
        <v>11.906000000000001</v>
      </c>
      <c r="G10" s="13">
        <v>12.169</v>
      </c>
      <c r="H10" s="13">
        <v>12.417</v>
      </c>
      <c r="I10" s="13">
        <v>12.231999999999999</v>
      </c>
      <c r="J10" s="13">
        <v>12.112</v>
      </c>
      <c r="K10" s="13"/>
      <c r="L10" s="13"/>
      <c r="M10" s="8"/>
      <c r="N10" s="8"/>
    </row>
    <row r="11" spans="1:14" ht="13.5" thickBot="1" x14ac:dyDescent="0.25">
      <c r="A11" s="8"/>
      <c r="B11" s="58" t="s">
        <v>12</v>
      </c>
      <c r="C11" s="59"/>
      <c r="D11" s="60"/>
      <c r="E11" s="61">
        <v>17.423999999999999</v>
      </c>
      <c r="F11" s="14">
        <v>20.123999999999999</v>
      </c>
      <c r="G11" s="14">
        <v>16.766999999999999</v>
      </c>
      <c r="H11" s="14">
        <v>18.678000000000001</v>
      </c>
      <c r="I11" s="14">
        <v>17.73</v>
      </c>
      <c r="J11" s="14">
        <v>17.206</v>
      </c>
      <c r="K11" s="14"/>
      <c r="L11" s="14"/>
      <c r="M11" s="8"/>
      <c r="N11" s="8"/>
    </row>
    <row r="12" spans="1:14" ht="15.75" x14ac:dyDescent="0.25">
      <c r="A12" s="62">
        <v>3</v>
      </c>
      <c r="B12" s="63" t="s">
        <v>34</v>
      </c>
      <c r="C12" s="64">
        <v>654</v>
      </c>
      <c r="D12" s="65" t="s">
        <v>35</v>
      </c>
      <c r="E12" s="74">
        <v>112</v>
      </c>
      <c r="F12" s="62">
        <v>97</v>
      </c>
      <c r="G12" s="62">
        <v>113</v>
      </c>
      <c r="H12" s="62">
        <v>97</v>
      </c>
      <c r="I12" s="62">
        <v>116</v>
      </c>
      <c r="J12" s="62">
        <v>119</v>
      </c>
      <c r="K12" s="62"/>
      <c r="L12" s="62"/>
      <c r="M12" s="62" t="s">
        <v>24</v>
      </c>
      <c r="N12" s="15"/>
    </row>
    <row r="13" spans="1:14" x14ac:dyDescent="0.2">
      <c r="A13" s="8"/>
      <c r="B13" s="68" t="s">
        <v>10</v>
      </c>
      <c r="C13" s="69"/>
      <c r="D13" s="70"/>
      <c r="E13" s="52">
        <v>11.577999999999999</v>
      </c>
      <c r="F13" s="12">
        <v>11.186999999999999</v>
      </c>
      <c r="G13" s="12">
        <v>10.923</v>
      </c>
      <c r="H13" s="12">
        <v>11.525</v>
      </c>
      <c r="I13" s="12">
        <v>11.102</v>
      </c>
      <c r="J13" s="12">
        <v>11.260999999999999</v>
      </c>
      <c r="K13" s="12"/>
      <c r="L13" s="12"/>
      <c r="M13" s="32">
        <v>11.459</v>
      </c>
      <c r="N13" s="8"/>
    </row>
    <row r="14" spans="1:14" x14ac:dyDescent="0.2">
      <c r="A14" s="8"/>
      <c r="B14" s="54" t="s">
        <v>11</v>
      </c>
      <c r="C14" s="55"/>
      <c r="D14" s="56"/>
      <c r="E14" s="57">
        <v>12.321</v>
      </c>
      <c r="F14" s="13">
        <v>14.177</v>
      </c>
      <c r="G14" s="13">
        <v>12.023999999999999</v>
      </c>
      <c r="H14" s="13">
        <v>14.116</v>
      </c>
      <c r="I14" s="13">
        <v>11.882999999999999</v>
      </c>
      <c r="J14" s="13">
        <v>11.661</v>
      </c>
      <c r="K14" s="13"/>
      <c r="L14" s="13"/>
      <c r="M14" s="8"/>
      <c r="N14" s="8"/>
    </row>
    <row r="15" spans="1:14" x14ac:dyDescent="0.2">
      <c r="A15" s="8"/>
      <c r="B15" s="72" t="s">
        <v>12</v>
      </c>
      <c r="C15" s="59"/>
      <c r="D15" s="73"/>
      <c r="E15" s="61">
        <v>42.81</v>
      </c>
      <c r="F15" s="14">
        <v>141.1</v>
      </c>
      <c r="G15" s="14">
        <v>34.970999999999997</v>
      </c>
      <c r="H15" s="14">
        <v>78.477000000000004</v>
      </c>
      <c r="I15" s="14">
        <v>17.311</v>
      </c>
      <c r="J15" s="14">
        <v>13.79</v>
      </c>
      <c r="K15" s="14"/>
      <c r="L15" s="14"/>
      <c r="M15" s="8"/>
      <c r="N15" s="8"/>
    </row>
    <row r="16" spans="1:14" ht="16.5" thickBot="1" x14ac:dyDescent="0.3">
      <c r="A16" s="42">
        <v>4</v>
      </c>
      <c r="B16" s="43" t="s">
        <v>36</v>
      </c>
      <c r="C16" s="44">
        <v>650</v>
      </c>
      <c r="D16" s="45" t="s">
        <v>27</v>
      </c>
      <c r="E16" s="46">
        <v>112</v>
      </c>
      <c r="F16" s="47">
        <v>111</v>
      </c>
      <c r="G16" s="47">
        <v>109</v>
      </c>
      <c r="H16" s="47">
        <v>97</v>
      </c>
      <c r="I16" s="47">
        <v>114</v>
      </c>
      <c r="J16" s="48">
        <v>107</v>
      </c>
      <c r="K16" s="47"/>
      <c r="L16" s="47"/>
      <c r="M16" s="47" t="s">
        <v>19</v>
      </c>
      <c r="N16" s="15"/>
    </row>
    <row r="17" spans="1:14" x14ac:dyDescent="0.2">
      <c r="A17" s="8"/>
      <c r="B17" s="49" t="s">
        <v>10</v>
      </c>
      <c r="C17" s="50"/>
      <c r="D17" s="51"/>
      <c r="E17" s="52">
        <v>11.417</v>
      </c>
      <c r="F17" s="12">
        <v>11.701000000000001</v>
      </c>
      <c r="G17" s="12">
        <v>11.253</v>
      </c>
      <c r="H17" s="12">
        <v>12.079000000000001</v>
      </c>
      <c r="I17" s="12">
        <v>11.032</v>
      </c>
      <c r="J17" s="12">
        <v>12.009</v>
      </c>
      <c r="K17" s="12"/>
      <c r="L17" s="12"/>
      <c r="M17" s="32">
        <v>11.865</v>
      </c>
      <c r="N17" s="8"/>
    </row>
    <row r="18" spans="1:14" x14ac:dyDescent="0.2">
      <c r="A18" s="8"/>
      <c r="B18" s="54" t="s">
        <v>11</v>
      </c>
      <c r="C18" s="55"/>
      <c r="D18" s="56"/>
      <c r="E18" s="57">
        <v>12.353</v>
      </c>
      <c r="F18" s="13">
        <v>12.3</v>
      </c>
      <c r="G18" s="13">
        <v>12.675000000000001</v>
      </c>
      <c r="H18" s="13">
        <v>14.257999999999999</v>
      </c>
      <c r="I18" s="13">
        <v>12.159000000000001</v>
      </c>
      <c r="J18" s="13">
        <v>12.863</v>
      </c>
      <c r="K18" s="13"/>
      <c r="L18" s="13"/>
      <c r="M18" s="8"/>
      <c r="N18" s="8"/>
    </row>
    <row r="19" spans="1:14" ht="13.5" thickBot="1" x14ac:dyDescent="0.25">
      <c r="A19" s="8"/>
      <c r="B19" s="58" t="s">
        <v>12</v>
      </c>
      <c r="C19" s="59"/>
      <c r="D19" s="60"/>
      <c r="E19" s="61">
        <v>22.402999999999999</v>
      </c>
      <c r="F19" s="14">
        <v>16.719000000000001</v>
      </c>
      <c r="G19" s="14">
        <v>19.885999999999999</v>
      </c>
      <c r="H19" s="14">
        <v>42.655999999999999</v>
      </c>
      <c r="I19" s="14">
        <v>28.83</v>
      </c>
      <c r="J19" s="14">
        <v>20.943000000000001</v>
      </c>
      <c r="K19" s="14"/>
      <c r="L19" s="14"/>
      <c r="M19" s="8"/>
      <c r="N19" s="8"/>
    </row>
    <row r="20" spans="1:14" ht="15.75" x14ac:dyDescent="0.25">
      <c r="A20" s="62">
        <v>5</v>
      </c>
      <c r="B20" s="63" t="s">
        <v>37</v>
      </c>
      <c r="C20" s="64">
        <v>640</v>
      </c>
      <c r="D20" s="65" t="s">
        <v>21</v>
      </c>
      <c r="E20" s="66">
        <v>115</v>
      </c>
      <c r="F20" s="67">
        <v>106</v>
      </c>
      <c r="G20" s="62">
        <v>91</v>
      </c>
      <c r="H20" s="62">
        <v>102</v>
      </c>
      <c r="I20" s="62">
        <v>116</v>
      </c>
      <c r="J20" s="62">
        <v>110</v>
      </c>
      <c r="K20" s="62"/>
      <c r="L20" s="62"/>
      <c r="M20" s="62" t="s">
        <v>25</v>
      </c>
      <c r="N20" s="15"/>
    </row>
    <row r="21" spans="1:14" x14ac:dyDescent="0.2">
      <c r="A21" s="8"/>
      <c r="B21" s="68" t="s">
        <v>10</v>
      </c>
      <c r="C21" s="69"/>
      <c r="D21" s="70"/>
      <c r="E21" s="52">
        <v>11.090999999999999</v>
      </c>
      <c r="F21" s="12">
        <v>11.6</v>
      </c>
      <c r="G21" s="12">
        <v>11.26</v>
      </c>
      <c r="H21" s="12">
        <v>11.535</v>
      </c>
      <c r="I21" s="12">
        <v>11.259</v>
      </c>
      <c r="J21" s="12">
        <v>11.343</v>
      </c>
      <c r="K21" s="12"/>
      <c r="L21" s="12"/>
      <c r="M21" s="32">
        <v>11.906000000000001</v>
      </c>
      <c r="N21" s="8"/>
    </row>
    <row r="22" spans="1:14" x14ac:dyDescent="0.2">
      <c r="A22" s="8"/>
      <c r="B22" s="54" t="s">
        <v>11</v>
      </c>
      <c r="C22" s="55"/>
      <c r="D22" s="56"/>
      <c r="E22" s="57">
        <v>11.981</v>
      </c>
      <c r="F22" s="13">
        <v>13.005000000000001</v>
      </c>
      <c r="G22" s="13">
        <v>15.214</v>
      </c>
      <c r="H22" s="13">
        <v>12.968999999999999</v>
      </c>
      <c r="I22" s="13">
        <v>11.945</v>
      </c>
      <c r="J22" s="13">
        <v>12.542999999999999</v>
      </c>
      <c r="K22" s="13"/>
      <c r="L22" s="13"/>
      <c r="M22" s="8"/>
      <c r="N22" s="8"/>
    </row>
    <row r="23" spans="1:14" x14ac:dyDescent="0.2">
      <c r="A23" s="8"/>
      <c r="B23" s="72" t="s">
        <v>12</v>
      </c>
      <c r="C23" s="59"/>
      <c r="D23" s="73"/>
      <c r="E23" s="61">
        <v>15.356</v>
      </c>
      <c r="F23" s="14">
        <v>38.405999999999999</v>
      </c>
      <c r="G23" s="14">
        <v>256.60000000000002</v>
      </c>
      <c r="H23" s="14">
        <v>27.584</v>
      </c>
      <c r="I23" s="14">
        <v>18.228000000000002</v>
      </c>
      <c r="J23" s="14">
        <v>21.113</v>
      </c>
      <c r="K23" s="14"/>
      <c r="L23" s="14"/>
      <c r="M23" s="8"/>
      <c r="N23" s="8"/>
    </row>
    <row r="24" spans="1:14" ht="16.5" thickBot="1" x14ac:dyDescent="0.3">
      <c r="A24" s="42">
        <v>6</v>
      </c>
      <c r="B24" s="43" t="s">
        <v>38</v>
      </c>
      <c r="C24" s="44">
        <v>594</v>
      </c>
      <c r="D24" s="45" t="s">
        <v>21</v>
      </c>
      <c r="E24" s="46">
        <v>100</v>
      </c>
      <c r="F24" s="47">
        <v>106</v>
      </c>
      <c r="G24" s="47">
        <v>104</v>
      </c>
      <c r="H24" s="48">
        <v>104</v>
      </c>
      <c r="I24" s="47">
        <v>77</v>
      </c>
      <c r="J24" s="47">
        <v>103</v>
      </c>
      <c r="K24" s="47"/>
      <c r="L24" s="47"/>
      <c r="M24" s="47" t="s">
        <v>26</v>
      </c>
      <c r="N24" s="15"/>
    </row>
    <row r="25" spans="1:14" x14ac:dyDescent="0.2">
      <c r="A25" s="8"/>
      <c r="B25" s="49" t="s">
        <v>10</v>
      </c>
      <c r="C25" s="50"/>
      <c r="D25" s="51"/>
      <c r="E25" s="52">
        <v>11.972</v>
      </c>
      <c r="F25" s="12">
        <v>11.583</v>
      </c>
      <c r="G25" s="12">
        <v>11.457000000000001</v>
      </c>
      <c r="H25" s="12">
        <v>12.06</v>
      </c>
      <c r="I25" s="12">
        <v>11.991</v>
      </c>
      <c r="J25" s="12">
        <v>11.672000000000001</v>
      </c>
      <c r="K25" s="12"/>
      <c r="L25" s="12"/>
      <c r="M25" s="32">
        <v>12.678000000000001</v>
      </c>
      <c r="N25" s="8"/>
    </row>
    <row r="26" spans="1:14" x14ac:dyDescent="0.2">
      <c r="A26" s="8"/>
      <c r="B26" s="54" t="s">
        <v>11</v>
      </c>
      <c r="C26" s="55"/>
      <c r="D26" s="56"/>
      <c r="E26" s="57">
        <v>13.768000000000001</v>
      </c>
      <c r="F26" s="13">
        <v>13.137</v>
      </c>
      <c r="G26" s="13">
        <v>13.326000000000001</v>
      </c>
      <c r="H26" s="13">
        <v>13.252000000000001</v>
      </c>
      <c r="I26" s="13">
        <v>17.402999999999999</v>
      </c>
      <c r="J26" s="13">
        <v>13.326000000000001</v>
      </c>
      <c r="K26" s="13"/>
      <c r="L26" s="13"/>
      <c r="M26" s="8"/>
      <c r="N26" s="8"/>
    </row>
    <row r="27" spans="1:14" ht="13.5" thickBot="1" x14ac:dyDescent="0.25">
      <c r="A27" s="8"/>
      <c r="B27" s="58" t="s">
        <v>12</v>
      </c>
      <c r="C27" s="59"/>
      <c r="D27" s="60"/>
      <c r="E27" s="61">
        <v>41.34</v>
      </c>
      <c r="F27" s="14">
        <v>26.591000000000001</v>
      </c>
      <c r="G27" s="14">
        <v>22.783999999999999</v>
      </c>
      <c r="H27" s="14">
        <v>17.353000000000002</v>
      </c>
      <c r="I27" s="14">
        <v>230.6</v>
      </c>
      <c r="J27" s="14">
        <v>64.007999999999996</v>
      </c>
      <c r="K27" s="14"/>
      <c r="L27" s="14"/>
      <c r="M27" s="8"/>
      <c r="N27" s="8"/>
    </row>
    <row r="28" spans="1:14" ht="15.75" x14ac:dyDescent="0.25">
      <c r="A28" s="62">
        <v>7</v>
      </c>
      <c r="B28" s="63" t="s">
        <v>39</v>
      </c>
      <c r="C28" s="64">
        <v>572</v>
      </c>
      <c r="D28" s="65" t="s">
        <v>40</v>
      </c>
      <c r="E28" s="66">
        <v>98</v>
      </c>
      <c r="F28" s="62">
        <v>108</v>
      </c>
      <c r="G28" s="62">
        <v>92</v>
      </c>
      <c r="H28" s="62">
        <v>97</v>
      </c>
      <c r="I28" s="67">
        <v>94</v>
      </c>
      <c r="J28" s="62">
        <v>83</v>
      </c>
      <c r="K28" s="62"/>
      <c r="L28" s="62"/>
      <c r="M28" s="62" t="s">
        <v>22</v>
      </c>
      <c r="N28" s="15"/>
    </row>
    <row r="29" spans="1:14" x14ac:dyDescent="0.2">
      <c r="A29" s="8"/>
      <c r="B29" s="68" t="s">
        <v>10</v>
      </c>
      <c r="C29" s="69"/>
      <c r="D29" s="70"/>
      <c r="E29" s="76">
        <v>10.013999999999999</v>
      </c>
      <c r="F29" s="12">
        <v>11.791</v>
      </c>
      <c r="G29" s="12">
        <v>12.724</v>
      </c>
      <c r="H29" s="12">
        <v>12.077999999999999</v>
      </c>
      <c r="I29" s="12">
        <v>12.734</v>
      </c>
      <c r="J29" s="12">
        <v>12.005000000000001</v>
      </c>
      <c r="K29" s="12"/>
      <c r="L29" s="12"/>
      <c r="M29" s="32">
        <v>12.667999999999999</v>
      </c>
      <c r="N29" s="8"/>
    </row>
    <row r="30" spans="1:14" x14ac:dyDescent="0.2">
      <c r="A30" s="8"/>
      <c r="B30" s="54" t="s">
        <v>11</v>
      </c>
      <c r="C30" s="55"/>
      <c r="D30" s="56"/>
      <c r="E30" s="57">
        <v>14.069000000000001</v>
      </c>
      <c r="F30" s="13">
        <v>12.817</v>
      </c>
      <c r="G30" s="13">
        <v>14.917999999999999</v>
      </c>
      <c r="H30" s="13">
        <v>14.225</v>
      </c>
      <c r="I30" s="13">
        <v>14.542</v>
      </c>
      <c r="J30" s="13">
        <v>16.459</v>
      </c>
      <c r="K30" s="13"/>
      <c r="L30" s="13"/>
      <c r="M30" s="8"/>
      <c r="N30" s="8"/>
    </row>
    <row r="31" spans="1:14" x14ac:dyDescent="0.2">
      <c r="A31" s="8"/>
      <c r="B31" s="72" t="s">
        <v>12</v>
      </c>
      <c r="C31" s="59"/>
      <c r="D31" s="73"/>
      <c r="E31" s="61">
        <v>26.436</v>
      </c>
      <c r="F31" s="14">
        <v>21.196999999999999</v>
      </c>
      <c r="G31" s="14">
        <v>22.178999999999998</v>
      </c>
      <c r="H31" s="14">
        <v>24.39</v>
      </c>
      <c r="I31" s="14">
        <v>42.704999999999998</v>
      </c>
      <c r="J31" s="14">
        <v>240.2</v>
      </c>
      <c r="K31" s="14"/>
      <c r="L31" s="14"/>
      <c r="M31" s="8"/>
      <c r="N31" s="8"/>
    </row>
    <row r="32" spans="1:14" ht="16.5" thickBot="1" x14ac:dyDescent="0.3">
      <c r="A32" s="42" t="s">
        <v>41</v>
      </c>
      <c r="B32" s="43"/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1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workbookViewId="0">
      <selection activeCell="A2" sqref="A2:O49"/>
    </sheetView>
  </sheetViews>
  <sheetFormatPr baseColWidth="10" defaultRowHeight="12.75" x14ac:dyDescent="0.2"/>
  <sheetData>
    <row r="2" spans="1:15" ht="20.25" x14ac:dyDescent="0.3">
      <c r="A2" s="8"/>
      <c r="B2" s="8"/>
      <c r="C2" s="11" t="s">
        <v>61</v>
      </c>
      <c r="D2" s="11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0.25" x14ac:dyDescent="0.3">
      <c r="A3" s="8"/>
      <c r="B3" s="8"/>
      <c r="C3" s="9"/>
      <c r="D3" s="9"/>
      <c r="E3" s="10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thickBot="1" x14ac:dyDescent="0.25">
      <c r="A4" s="37" t="s">
        <v>2</v>
      </c>
      <c r="B4" s="38" t="s">
        <v>3</v>
      </c>
      <c r="C4" s="39" t="s">
        <v>4</v>
      </c>
      <c r="D4" s="40" t="s">
        <v>5</v>
      </c>
      <c r="E4" s="37" t="s">
        <v>6</v>
      </c>
      <c r="F4" s="37" t="s">
        <v>7</v>
      </c>
      <c r="G4" s="37" t="s">
        <v>13</v>
      </c>
      <c r="H4" s="37" t="s">
        <v>14</v>
      </c>
      <c r="I4" s="37" t="s">
        <v>8</v>
      </c>
      <c r="J4" s="37" t="s">
        <v>9</v>
      </c>
      <c r="K4" s="37" t="s">
        <v>15</v>
      </c>
      <c r="L4" s="37" t="s">
        <v>16</v>
      </c>
      <c r="M4" s="41" t="s">
        <v>62</v>
      </c>
      <c r="N4" s="8"/>
      <c r="O4" s="8"/>
    </row>
    <row r="5" spans="1:15" ht="15.75" x14ac:dyDescent="0.25">
      <c r="A5" s="62">
        <v>1</v>
      </c>
      <c r="B5" s="63" t="s">
        <v>63</v>
      </c>
      <c r="C5" s="64">
        <v>655</v>
      </c>
      <c r="D5" s="65" t="s">
        <v>64</v>
      </c>
      <c r="E5" s="66">
        <v>107</v>
      </c>
      <c r="F5" s="67">
        <v>110</v>
      </c>
      <c r="G5" s="62">
        <v>108</v>
      </c>
      <c r="H5" s="62">
        <v>110</v>
      </c>
      <c r="I5" s="62">
        <v>110</v>
      </c>
      <c r="J5" s="62">
        <v>110</v>
      </c>
      <c r="K5" s="62"/>
      <c r="L5" s="62"/>
      <c r="M5" s="75" t="s">
        <v>20</v>
      </c>
      <c r="N5" s="15"/>
      <c r="O5" s="15"/>
    </row>
    <row r="6" spans="1:15" x14ac:dyDescent="0.2">
      <c r="A6" s="8"/>
      <c r="B6" s="68" t="s">
        <v>10</v>
      </c>
      <c r="C6" s="69"/>
      <c r="D6" s="70"/>
      <c r="E6" s="77">
        <v>10.625</v>
      </c>
      <c r="F6" s="16">
        <v>10.48</v>
      </c>
      <c r="G6" s="16">
        <v>10.492000000000001</v>
      </c>
      <c r="H6" s="16">
        <v>10.532</v>
      </c>
      <c r="I6" s="16">
        <v>10.481</v>
      </c>
      <c r="J6" s="78">
        <v>10.427</v>
      </c>
      <c r="K6" s="12"/>
      <c r="L6" s="12"/>
      <c r="M6" s="53">
        <v>10.555999999999999</v>
      </c>
      <c r="N6" s="8"/>
      <c r="O6" s="8"/>
    </row>
    <row r="7" spans="1:15" x14ac:dyDescent="0.2">
      <c r="A7" s="8"/>
      <c r="B7" s="54" t="s">
        <v>11</v>
      </c>
      <c r="C7" s="55"/>
      <c r="D7" s="56"/>
      <c r="E7" s="71">
        <v>11.183</v>
      </c>
      <c r="F7" s="17">
        <v>10.872</v>
      </c>
      <c r="G7" s="17">
        <v>11.052</v>
      </c>
      <c r="H7" s="17">
        <v>10.909000000000001</v>
      </c>
      <c r="I7" s="17">
        <v>10.939</v>
      </c>
      <c r="J7" s="17">
        <v>10.939</v>
      </c>
      <c r="K7" s="13"/>
      <c r="L7" s="13"/>
      <c r="M7" s="8"/>
      <c r="N7" s="8"/>
      <c r="O7" s="8"/>
    </row>
    <row r="8" spans="1:15" x14ac:dyDescent="0.2">
      <c r="A8" s="8"/>
      <c r="B8" s="72" t="s">
        <v>12</v>
      </c>
      <c r="C8" s="59"/>
      <c r="D8" s="73"/>
      <c r="E8" s="61">
        <v>14.34</v>
      </c>
      <c r="F8" s="14">
        <v>14.807</v>
      </c>
      <c r="G8" s="14">
        <v>18.393999999999998</v>
      </c>
      <c r="H8" s="14">
        <v>16.827999999999999</v>
      </c>
      <c r="I8" s="14">
        <v>15.875999999999999</v>
      </c>
      <c r="J8" s="14">
        <v>19.189</v>
      </c>
      <c r="K8" s="14"/>
      <c r="L8" s="14"/>
      <c r="M8" s="8"/>
      <c r="N8" s="8"/>
      <c r="O8" s="8"/>
    </row>
    <row r="9" spans="1:15" ht="16.5" thickBot="1" x14ac:dyDescent="0.3">
      <c r="A9" s="42">
        <v>2</v>
      </c>
      <c r="B9" s="43" t="s">
        <v>65</v>
      </c>
      <c r="C9" s="44">
        <v>640</v>
      </c>
      <c r="D9" s="45" t="s">
        <v>66</v>
      </c>
      <c r="E9" s="46">
        <v>107</v>
      </c>
      <c r="F9" s="47">
        <v>109</v>
      </c>
      <c r="G9" s="47">
        <v>105</v>
      </c>
      <c r="H9" s="48">
        <v>105</v>
      </c>
      <c r="I9" s="47">
        <v>107</v>
      </c>
      <c r="J9" s="47">
        <v>107</v>
      </c>
      <c r="K9" s="47"/>
      <c r="L9" s="47"/>
      <c r="M9" s="47" t="s">
        <v>24</v>
      </c>
      <c r="N9" s="15"/>
      <c r="O9" s="15"/>
    </row>
    <row r="10" spans="1:15" x14ac:dyDescent="0.2">
      <c r="A10" s="8"/>
      <c r="B10" s="49" t="s">
        <v>10</v>
      </c>
      <c r="C10" s="50"/>
      <c r="D10" s="51"/>
      <c r="E10" s="52">
        <v>10.851000000000001</v>
      </c>
      <c r="F10" s="12">
        <v>10.536</v>
      </c>
      <c r="G10" s="12">
        <v>10.856999999999999</v>
      </c>
      <c r="H10" s="12">
        <v>10.827</v>
      </c>
      <c r="I10" s="12">
        <v>10.769</v>
      </c>
      <c r="J10" s="12">
        <v>10.680999999999999</v>
      </c>
      <c r="K10" s="12"/>
      <c r="L10" s="12"/>
      <c r="M10" s="32">
        <v>10.657</v>
      </c>
      <c r="N10" s="8"/>
      <c r="O10" s="8"/>
    </row>
    <row r="11" spans="1:15" x14ac:dyDescent="0.2">
      <c r="A11" s="8"/>
      <c r="B11" s="54" t="s">
        <v>11</v>
      </c>
      <c r="C11" s="55"/>
      <c r="D11" s="56"/>
      <c r="E11" s="57">
        <v>11.222</v>
      </c>
      <c r="F11" s="13">
        <v>10.962999999999999</v>
      </c>
      <c r="G11" s="13">
        <v>11.497999999999999</v>
      </c>
      <c r="H11" s="13">
        <v>11.422000000000001</v>
      </c>
      <c r="I11" s="13">
        <v>11.148</v>
      </c>
      <c r="J11" s="13">
        <v>11.23</v>
      </c>
      <c r="K11" s="13"/>
      <c r="L11" s="13"/>
      <c r="M11" s="8"/>
      <c r="N11" s="8"/>
      <c r="O11" s="8"/>
    </row>
    <row r="12" spans="1:15" ht="13.5" thickBot="1" x14ac:dyDescent="0.25">
      <c r="A12" s="8"/>
      <c r="B12" s="58" t="s">
        <v>12</v>
      </c>
      <c r="C12" s="59"/>
      <c r="D12" s="60"/>
      <c r="E12" s="61">
        <v>18.295999999999999</v>
      </c>
      <c r="F12" s="14">
        <v>18.263999999999999</v>
      </c>
      <c r="G12" s="14">
        <v>19.628</v>
      </c>
      <c r="H12" s="14">
        <v>17.984999999999999</v>
      </c>
      <c r="I12" s="14">
        <v>17.329999999999998</v>
      </c>
      <c r="J12" s="14">
        <v>15.813000000000001</v>
      </c>
      <c r="K12" s="14"/>
      <c r="L12" s="14"/>
      <c r="M12" s="8"/>
      <c r="N12" s="8"/>
      <c r="O12" s="8"/>
    </row>
    <row r="13" spans="1:15" ht="15.75" x14ac:dyDescent="0.25">
      <c r="A13" s="62">
        <v>3</v>
      </c>
      <c r="B13" s="63" t="s">
        <v>67</v>
      </c>
      <c r="C13" s="64">
        <v>628</v>
      </c>
      <c r="D13" s="65" t="s">
        <v>68</v>
      </c>
      <c r="E13" s="66">
        <v>106</v>
      </c>
      <c r="F13" s="62">
        <v>104</v>
      </c>
      <c r="G13" s="67">
        <v>101</v>
      </c>
      <c r="H13" s="62">
        <v>104</v>
      </c>
      <c r="I13" s="62">
        <v>105</v>
      </c>
      <c r="J13" s="62">
        <v>108</v>
      </c>
      <c r="K13" s="62"/>
      <c r="L13" s="62"/>
      <c r="M13" s="62" t="s">
        <v>25</v>
      </c>
      <c r="N13" s="15"/>
      <c r="O13" s="15"/>
    </row>
    <row r="14" spans="1:15" x14ac:dyDescent="0.2">
      <c r="A14" s="8"/>
      <c r="B14" s="68" t="s">
        <v>10</v>
      </c>
      <c r="C14" s="69"/>
      <c r="D14" s="70"/>
      <c r="E14" s="52">
        <v>10.898999999999999</v>
      </c>
      <c r="F14" s="12">
        <v>10.696</v>
      </c>
      <c r="G14" s="12">
        <v>11.015000000000001</v>
      </c>
      <c r="H14" s="12">
        <v>10.993</v>
      </c>
      <c r="I14" s="12">
        <v>10.742000000000001</v>
      </c>
      <c r="J14" s="12">
        <v>10.805</v>
      </c>
      <c r="K14" s="12"/>
      <c r="L14" s="12"/>
      <c r="M14" s="32">
        <v>11.561</v>
      </c>
      <c r="N14" s="8"/>
      <c r="O14" s="8"/>
    </row>
    <row r="15" spans="1:15" x14ac:dyDescent="0.2">
      <c r="A15" s="8"/>
      <c r="B15" s="54" t="s">
        <v>11</v>
      </c>
      <c r="C15" s="55"/>
      <c r="D15" s="56"/>
      <c r="E15" s="57">
        <v>11.349</v>
      </c>
      <c r="F15" s="13">
        <v>11.477</v>
      </c>
      <c r="G15" s="13">
        <v>11.853</v>
      </c>
      <c r="H15" s="13">
        <v>11.569000000000001</v>
      </c>
      <c r="I15" s="13">
        <v>11.351000000000001</v>
      </c>
      <c r="J15" s="13">
        <v>11.12</v>
      </c>
      <c r="K15" s="13"/>
      <c r="L15" s="13"/>
      <c r="M15" s="8"/>
      <c r="N15" s="8"/>
      <c r="O15" s="8"/>
    </row>
    <row r="16" spans="1:15" x14ac:dyDescent="0.2">
      <c r="A16" s="8"/>
      <c r="B16" s="72" t="s">
        <v>12</v>
      </c>
      <c r="C16" s="59"/>
      <c r="D16" s="73"/>
      <c r="E16" s="61">
        <v>13.97</v>
      </c>
      <c r="F16" s="14">
        <v>18.126000000000001</v>
      </c>
      <c r="G16" s="14">
        <v>19.016999999999999</v>
      </c>
      <c r="H16" s="14">
        <v>22.835999999999999</v>
      </c>
      <c r="I16" s="14">
        <v>16.550999999999998</v>
      </c>
      <c r="J16" s="14">
        <v>14.584</v>
      </c>
      <c r="K16" s="14"/>
      <c r="L16" s="14"/>
      <c r="M16" s="8"/>
      <c r="N16" s="8"/>
      <c r="O16" s="8"/>
    </row>
    <row r="17" spans="1:15" ht="16.5" thickBot="1" x14ac:dyDescent="0.3">
      <c r="A17" s="42">
        <v>4</v>
      </c>
      <c r="B17" s="43" t="s">
        <v>69</v>
      </c>
      <c r="C17" s="44">
        <v>617</v>
      </c>
      <c r="D17" s="45" t="s">
        <v>70</v>
      </c>
      <c r="E17" s="46">
        <v>101</v>
      </c>
      <c r="F17" s="47">
        <v>106</v>
      </c>
      <c r="G17" s="47">
        <v>107</v>
      </c>
      <c r="H17" s="47">
        <v>101</v>
      </c>
      <c r="I17" s="48">
        <v>101</v>
      </c>
      <c r="J17" s="47">
        <v>101</v>
      </c>
      <c r="K17" s="47"/>
      <c r="L17" s="47"/>
      <c r="M17" s="47" t="s">
        <v>22</v>
      </c>
      <c r="N17" s="15"/>
      <c r="O17" s="15"/>
    </row>
    <row r="18" spans="1:15" x14ac:dyDescent="0.2">
      <c r="A18" s="8"/>
      <c r="B18" s="49" t="s">
        <v>10</v>
      </c>
      <c r="C18" s="50"/>
      <c r="D18" s="51"/>
      <c r="E18" s="52">
        <v>11.353999999999999</v>
      </c>
      <c r="F18" s="12">
        <v>10.715999999999999</v>
      </c>
      <c r="G18" s="12">
        <v>10.823</v>
      </c>
      <c r="H18" s="12">
        <v>10.907</v>
      </c>
      <c r="I18" s="12">
        <v>11.365</v>
      </c>
      <c r="J18" s="12">
        <v>10.936</v>
      </c>
      <c r="K18" s="12"/>
      <c r="L18" s="12"/>
      <c r="M18" s="32">
        <v>14.178000000000001</v>
      </c>
      <c r="N18" s="8"/>
      <c r="O18" s="8"/>
    </row>
    <row r="19" spans="1:15" x14ac:dyDescent="0.2">
      <c r="A19" s="8"/>
      <c r="B19" s="54" t="s">
        <v>11</v>
      </c>
      <c r="C19" s="55"/>
      <c r="D19" s="56"/>
      <c r="E19" s="57">
        <v>11.894</v>
      </c>
      <c r="F19" s="13">
        <v>11.275</v>
      </c>
      <c r="G19" s="13">
        <v>11.231</v>
      </c>
      <c r="H19" s="13">
        <v>11.879</v>
      </c>
      <c r="I19" s="13">
        <v>11.795</v>
      </c>
      <c r="J19" s="13">
        <v>11.923999999999999</v>
      </c>
      <c r="K19" s="13"/>
      <c r="L19" s="13"/>
      <c r="M19" s="8"/>
      <c r="N19" s="8"/>
      <c r="O19" s="8"/>
    </row>
    <row r="20" spans="1:15" ht="13.5" thickBot="1" x14ac:dyDescent="0.25">
      <c r="A20" s="8"/>
      <c r="B20" s="58" t="s">
        <v>12</v>
      </c>
      <c r="C20" s="59"/>
      <c r="D20" s="60"/>
      <c r="E20" s="61">
        <v>17.617999999999999</v>
      </c>
      <c r="F20" s="14">
        <v>20.827999999999999</v>
      </c>
      <c r="G20" s="14">
        <v>16.66</v>
      </c>
      <c r="H20" s="14">
        <v>18.484000000000002</v>
      </c>
      <c r="I20" s="14">
        <v>15.15</v>
      </c>
      <c r="J20" s="14">
        <v>48.085000000000001</v>
      </c>
      <c r="K20" s="14"/>
      <c r="L20" s="14"/>
      <c r="M20" s="8"/>
      <c r="N20" s="8"/>
      <c r="O20" s="8"/>
    </row>
    <row r="21" spans="1:15" ht="15.75" x14ac:dyDescent="0.25">
      <c r="A21" s="62">
        <v>5</v>
      </c>
      <c r="B21" s="63" t="s">
        <v>71</v>
      </c>
      <c r="C21" s="64">
        <v>571</v>
      </c>
      <c r="D21" s="65" t="s">
        <v>72</v>
      </c>
      <c r="E21" s="66">
        <v>103</v>
      </c>
      <c r="F21" s="62">
        <v>105</v>
      </c>
      <c r="G21" s="62">
        <v>99</v>
      </c>
      <c r="H21" s="62">
        <v>74</v>
      </c>
      <c r="I21" s="62">
        <v>97</v>
      </c>
      <c r="J21" s="67">
        <v>93</v>
      </c>
      <c r="K21" s="62"/>
      <c r="L21" s="62"/>
      <c r="M21" s="62" t="s">
        <v>19</v>
      </c>
      <c r="N21" s="15"/>
      <c r="O21" s="15"/>
    </row>
    <row r="22" spans="1:15" x14ac:dyDescent="0.2">
      <c r="A22" s="8"/>
      <c r="B22" s="68" t="s">
        <v>10</v>
      </c>
      <c r="C22" s="69"/>
      <c r="D22" s="70"/>
      <c r="E22" s="52">
        <v>10.891999999999999</v>
      </c>
      <c r="F22" s="12">
        <v>10.874000000000001</v>
      </c>
      <c r="G22" s="12">
        <v>10.804</v>
      </c>
      <c r="H22" s="12">
        <v>11.266999999999999</v>
      </c>
      <c r="I22" s="12">
        <v>10.827</v>
      </c>
      <c r="J22" s="12">
        <v>11.132999999999999</v>
      </c>
      <c r="K22" s="12"/>
      <c r="L22" s="12"/>
      <c r="M22" s="32">
        <v>11.173</v>
      </c>
      <c r="N22" s="8"/>
      <c r="O22" s="8"/>
    </row>
    <row r="23" spans="1:15" x14ac:dyDescent="0.2">
      <c r="A23" s="8"/>
      <c r="B23" s="54" t="s">
        <v>11</v>
      </c>
      <c r="C23" s="55"/>
      <c r="D23" s="56"/>
      <c r="E23" s="57">
        <v>11.577</v>
      </c>
      <c r="F23" s="13">
        <v>11.497999999999999</v>
      </c>
      <c r="G23" s="13">
        <v>12.124000000000001</v>
      </c>
      <c r="H23" s="13">
        <v>13.29</v>
      </c>
      <c r="I23" s="13">
        <v>12.35</v>
      </c>
      <c r="J23" s="13">
        <v>12.866</v>
      </c>
      <c r="K23" s="13"/>
      <c r="L23" s="13"/>
      <c r="M23" s="8"/>
      <c r="N23" s="8"/>
      <c r="O23" s="8"/>
    </row>
    <row r="24" spans="1:15" x14ac:dyDescent="0.2">
      <c r="A24" s="8"/>
      <c r="B24" s="72" t="s">
        <v>12</v>
      </c>
      <c r="C24" s="59"/>
      <c r="D24" s="73"/>
      <c r="E24" s="61">
        <v>15.201000000000001</v>
      </c>
      <c r="F24" s="14">
        <v>18.260999999999999</v>
      </c>
      <c r="G24" s="14">
        <v>24.885999999999999</v>
      </c>
      <c r="H24" s="14">
        <v>19.184999999999999</v>
      </c>
      <c r="I24" s="14">
        <v>21.584</v>
      </c>
      <c r="J24" s="14">
        <v>36.360999999999997</v>
      </c>
      <c r="K24" s="14"/>
      <c r="L24" s="14"/>
      <c r="M24" s="8"/>
      <c r="N24" s="8"/>
      <c r="O24" s="8"/>
    </row>
    <row r="25" spans="1:15" ht="16.5" thickBot="1" x14ac:dyDescent="0.3">
      <c r="A25" s="42">
        <v>6</v>
      </c>
      <c r="B25" s="43" t="s">
        <v>73</v>
      </c>
      <c r="C25" s="44">
        <v>563</v>
      </c>
      <c r="D25" s="45" t="s">
        <v>74</v>
      </c>
      <c r="E25" s="79">
        <v>91</v>
      </c>
      <c r="F25" s="47">
        <v>95</v>
      </c>
      <c r="G25" s="47">
        <v>98</v>
      </c>
      <c r="H25" s="47">
        <v>83</v>
      </c>
      <c r="I25" s="47">
        <v>100</v>
      </c>
      <c r="J25" s="47">
        <v>96</v>
      </c>
      <c r="K25" s="47"/>
      <c r="L25" s="47"/>
      <c r="M25" s="47" t="s">
        <v>23</v>
      </c>
      <c r="N25" s="15"/>
      <c r="O25" s="15"/>
    </row>
    <row r="26" spans="1:15" x14ac:dyDescent="0.2">
      <c r="A26" s="8"/>
      <c r="B26" s="49" t="s">
        <v>10</v>
      </c>
      <c r="C26" s="50"/>
      <c r="D26" s="51"/>
      <c r="E26" s="52">
        <v>11.673999999999999</v>
      </c>
      <c r="F26" s="12">
        <v>11.484</v>
      </c>
      <c r="G26" s="12">
        <v>10.974</v>
      </c>
      <c r="H26" s="12">
        <v>11.459</v>
      </c>
      <c r="I26" s="12">
        <v>11.324</v>
      </c>
      <c r="J26" s="12">
        <v>10.978999999999999</v>
      </c>
      <c r="K26" s="12"/>
      <c r="L26" s="12"/>
      <c r="M26" s="32">
        <v>11.835000000000001</v>
      </c>
      <c r="N26" s="8"/>
      <c r="O26" s="8"/>
    </row>
    <row r="27" spans="1:15" x14ac:dyDescent="0.2">
      <c r="A27" s="8"/>
      <c r="B27" s="54" t="s">
        <v>11</v>
      </c>
      <c r="C27" s="55"/>
      <c r="D27" s="56"/>
      <c r="E27" s="57">
        <v>13.095000000000001</v>
      </c>
      <c r="F27" s="13">
        <v>12.72</v>
      </c>
      <c r="G27" s="13">
        <v>12.218</v>
      </c>
      <c r="H27" s="13">
        <v>12.731999999999999</v>
      </c>
      <c r="I27" s="13">
        <v>12.122999999999999</v>
      </c>
      <c r="J27" s="13">
        <v>12.448</v>
      </c>
      <c r="K27" s="13"/>
      <c r="L27" s="13"/>
      <c r="M27" s="8"/>
      <c r="N27" s="8"/>
      <c r="O27" s="8"/>
    </row>
    <row r="28" spans="1:15" x14ac:dyDescent="0.2">
      <c r="A28" s="8"/>
      <c r="B28" s="58" t="s">
        <v>12</v>
      </c>
      <c r="C28" s="59"/>
      <c r="D28" s="60"/>
      <c r="E28" s="61">
        <v>24.675999999999998</v>
      </c>
      <c r="F28" s="14">
        <v>30.119</v>
      </c>
      <c r="G28" s="14">
        <v>22.577000000000002</v>
      </c>
      <c r="H28" s="14">
        <v>32.515999999999998</v>
      </c>
      <c r="I28" s="14">
        <v>18.593</v>
      </c>
      <c r="J28" s="14">
        <v>61.139000000000003</v>
      </c>
      <c r="K28" s="14"/>
      <c r="L28" s="14"/>
      <c r="M28" s="8"/>
      <c r="N28" s="8"/>
      <c r="O28" s="8"/>
    </row>
    <row r="29" spans="1:15" x14ac:dyDescent="0.2">
      <c r="A29" s="80" t="s">
        <v>75</v>
      </c>
      <c r="B29" s="8"/>
      <c r="C29" s="9"/>
      <c r="D29" s="9"/>
      <c r="E29" s="8"/>
      <c r="F29" s="8"/>
      <c r="G29" s="8"/>
      <c r="H29" s="8"/>
      <c r="I29" s="8"/>
      <c r="J29" s="81" t="s">
        <v>76</v>
      </c>
      <c r="K29" s="8"/>
      <c r="L29" s="8"/>
      <c r="M29" s="15"/>
      <c r="N29" s="15"/>
      <c r="O29" s="15"/>
    </row>
    <row r="30" spans="1:15" x14ac:dyDescent="0.2">
      <c r="A30" s="15"/>
      <c r="B30" s="8"/>
      <c r="C30" s="9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">
      <c r="A31" s="15"/>
      <c r="B31" s="8"/>
      <c r="C31" s="9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2">
      <c r="A32" s="15"/>
      <c r="B32" s="8"/>
      <c r="C32" s="9"/>
      <c r="D32" s="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2">
      <c r="A33" s="15"/>
      <c r="B33" s="8"/>
      <c r="C33" s="9"/>
      <c r="D33" s="9"/>
      <c r="E33" s="8"/>
      <c r="F33" s="8"/>
      <c r="G33" s="8"/>
      <c r="H33" s="8"/>
      <c r="I33" s="8"/>
      <c r="J33" s="8"/>
      <c r="K33" s="8"/>
      <c r="L33" s="8"/>
      <c r="M33" s="15"/>
      <c r="N33" s="15"/>
      <c r="O33" s="15"/>
    </row>
    <row r="34" spans="1:15" x14ac:dyDescent="0.2">
      <c r="A34" s="15"/>
      <c r="B34" s="8"/>
      <c r="C34" s="9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">
      <c r="A35" s="15"/>
      <c r="B35" s="8"/>
      <c r="C35" s="9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">
      <c r="A36" s="15"/>
      <c r="B36" s="8"/>
      <c r="C36" s="9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">
      <c r="A37" s="15"/>
      <c r="B37" s="8"/>
      <c r="C37" s="9"/>
      <c r="D37" s="9"/>
      <c r="E37" s="8"/>
      <c r="F37" s="8"/>
      <c r="G37" s="8"/>
      <c r="H37" s="8"/>
      <c r="I37" s="8"/>
      <c r="J37" s="8"/>
      <c r="K37" s="8"/>
      <c r="L37" s="8"/>
      <c r="M37" s="15"/>
      <c r="N37" s="15"/>
      <c r="O37" s="15"/>
    </row>
    <row r="38" spans="1:15" x14ac:dyDescent="0.2">
      <c r="A38" s="15"/>
      <c r="B38" s="8"/>
      <c r="C38" s="9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15"/>
    </row>
    <row r="39" spans="1:15" x14ac:dyDescent="0.2">
      <c r="A39" s="15"/>
      <c r="B39" s="8"/>
      <c r="C39" s="9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15"/>
    </row>
    <row r="40" spans="1:15" x14ac:dyDescent="0.2">
      <c r="A40" s="15"/>
      <c r="B40" s="8"/>
      <c r="C40" s="9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15"/>
    </row>
    <row r="41" spans="1:15" x14ac:dyDescent="0.2">
      <c r="A41" s="15"/>
      <c r="B41" s="8"/>
      <c r="C41" s="9"/>
      <c r="D41" s="9"/>
      <c r="E41" s="8"/>
      <c r="F41" s="8"/>
      <c r="G41" s="8"/>
      <c r="H41" s="8"/>
      <c r="I41" s="8"/>
      <c r="J41" s="82"/>
      <c r="K41" s="8"/>
      <c r="L41" s="8"/>
      <c r="M41" s="15"/>
      <c r="N41" s="15"/>
      <c r="O41" s="15"/>
    </row>
    <row r="42" spans="1:15" x14ac:dyDescent="0.2">
      <c r="A42" s="15"/>
      <c r="B42" s="8"/>
      <c r="C42" s="9"/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15"/>
    </row>
    <row r="43" spans="1:15" x14ac:dyDescent="0.2">
      <c r="A43" s="15"/>
      <c r="B43" s="8"/>
      <c r="C43" s="9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15"/>
    </row>
    <row r="44" spans="1:15" x14ac:dyDescent="0.2">
      <c r="A44" s="15"/>
      <c r="B44" s="8"/>
      <c r="C44" s="9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15"/>
    </row>
    <row r="45" spans="1:15" x14ac:dyDescent="0.2">
      <c r="A45" s="15"/>
      <c r="B45" s="8"/>
      <c r="C45" s="9"/>
      <c r="D45" s="9"/>
      <c r="E45" s="8"/>
      <c r="F45" s="8"/>
      <c r="G45" s="8"/>
      <c r="H45" s="8"/>
      <c r="I45" s="8"/>
      <c r="J45" s="8"/>
      <c r="K45" s="8"/>
      <c r="L45" s="8"/>
      <c r="M45" s="15"/>
      <c r="N45" s="15"/>
      <c r="O45" s="15"/>
    </row>
    <row r="46" spans="1:15" x14ac:dyDescent="0.2">
      <c r="A46" s="15"/>
      <c r="B46" s="8"/>
      <c r="C46" s="9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">
      <c r="A47" s="15"/>
      <c r="B47" s="8"/>
      <c r="C47" s="9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">
      <c r="A48" s="15"/>
      <c r="B48" s="8"/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">
      <c r="A49" s="15"/>
      <c r="B49" s="8"/>
      <c r="C49" s="9"/>
      <c r="D49" s="9"/>
      <c r="E49" s="8"/>
      <c r="F49" s="8"/>
      <c r="G49" s="8"/>
      <c r="H49" s="8"/>
      <c r="I49" s="8"/>
      <c r="J49" s="8"/>
      <c r="K49" s="8"/>
      <c r="L49" s="8"/>
      <c r="M49" s="15"/>
      <c r="N49" s="15"/>
      <c r="O49" s="15"/>
    </row>
  </sheetData>
  <hyperlinks>
    <hyperlink ref="J29" r:id="rId1" tooltip="Software para gestión de carreras de slot.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B1" sqref="B1:B1048576"/>
    </sheetView>
  </sheetViews>
  <sheetFormatPr baseColWidth="10" defaultRowHeight="12.75" x14ac:dyDescent="0.2"/>
  <cols>
    <col min="1" max="1" width="8.7109375" customWidth="1"/>
    <col min="2" max="2" width="29.7109375" customWidth="1"/>
    <col min="4" max="4" width="17.28515625" customWidth="1"/>
  </cols>
  <sheetData>
    <row r="1" spans="1:16" ht="20.25" x14ac:dyDescent="0.3">
      <c r="A1" s="8"/>
      <c r="B1" s="8"/>
      <c r="C1" s="11" t="s">
        <v>82</v>
      </c>
      <c r="D1" s="1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0.25" x14ac:dyDescent="0.3">
      <c r="A2" s="8"/>
      <c r="B2" s="8"/>
      <c r="C2" s="9"/>
      <c r="D2" s="9"/>
      <c r="E2" s="10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3.5" thickBot="1" x14ac:dyDescent="0.25">
      <c r="A3" s="37" t="s">
        <v>2</v>
      </c>
      <c r="B3" s="38" t="s">
        <v>3</v>
      </c>
      <c r="C3" s="39" t="s">
        <v>4</v>
      </c>
      <c r="D3" s="40" t="s">
        <v>5</v>
      </c>
      <c r="E3" s="37" t="s">
        <v>6</v>
      </c>
      <c r="F3" s="37" t="s">
        <v>7</v>
      </c>
      <c r="G3" s="37" t="s">
        <v>13</v>
      </c>
      <c r="H3" s="37" t="s">
        <v>14</v>
      </c>
      <c r="I3" s="37" t="s">
        <v>8</v>
      </c>
      <c r="J3" s="37" t="s">
        <v>9</v>
      </c>
      <c r="K3" s="37" t="s">
        <v>15</v>
      </c>
      <c r="L3" s="37" t="s">
        <v>16</v>
      </c>
      <c r="M3" s="41" t="s">
        <v>83</v>
      </c>
      <c r="N3" s="8"/>
      <c r="O3" s="8"/>
      <c r="P3" s="8"/>
    </row>
    <row r="4" spans="1:16" ht="15.75" x14ac:dyDescent="0.25">
      <c r="A4" s="62">
        <v>1</v>
      </c>
      <c r="B4" s="63" t="s">
        <v>84</v>
      </c>
      <c r="C4" s="64">
        <v>448</v>
      </c>
      <c r="D4" s="65" t="s">
        <v>85</v>
      </c>
      <c r="E4" s="66">
        <v>75</v>
      </c>
      <c r="F4" s="62">
        <v>75</v>
      </c>
      <c r="G4" s="62">
        <v>76</v>
      </c>
      <c r="H4" s="62">
        <v>77</v>
      </c>
      <c r="I4" s="67">
        <v>74</v>
      </c>
      <c r="J4" s="62">
        <v>71</v>
      </c>
      <c r="K4" s="62"/>
      <c r="L4" s="62"/>
      <c r="M4" s="75" t="s">
        <v>20</v>
      </c>
      <c r="N4" s="15"/>
      <c r="O4" s="15"/>
      <c r="P4" s="15"/>
    </row>
    <row r="5" spans="1:16" x14ac:dyDescent="0.2">
      <c r="A5" s="8"/>
      <c r="B5" s="68" t="s">
        <v>10</v>
      </c>
      <c r="C5" s="69"/>
      <c r="D5" s="70"/>
      <c r="E5" s="77">
        <v>10.88</v>
      </c>
      <c r="F5" s="78">
        <v>10.426</v>
      </c>
      <c r="G5" s="16">
        <v>10.667999999999999</v>
      </c>
      <c r="H5" s="16">
        <v>10.51</v>
      </c>
      <c r="I5" s="16">
        <v>10.795999999999999</v>
      </c>
      <c r="J5" s="16">
        <v>10.837999999999999</v>
      </c>
      <c r="K5" s="12"/>
      <c r="L5" s="12"/>
      <c r="M5" s="53">
        <v>0</v>
      </c>
      <c r="N5" s="8"/>
      <c r="O5" s="8"/>
      <c r="P5" s="8"/>
    </row>
    <row r="6" spans="1:16" x14ac:dyDescent="0.2">
      <c r="A6" s="8"/>
      <c r="B6" s="54" t="s">
        <v>11</v>
      </c>
      <c r="C6" s="55"/>
      <c r="D6" s="56"/>
      <c r="E6" s="71">
        <v>11.246</v>
      </c>
      <c r="F6" s="17">
        <v>11.118</v>
      </c>
      <c r="G6" s="17">
        <v>11.093</v>
      </c>
      <c r="H6" s="17">
        <v>10.919</v>
      </c>
      <c r="I6" s="17">
        <v>11.324999999999999</v>
      </c>
      <c r="J6" s="13">
        <v>11.829000000000001</v>
      </c>
      <c r="K6" s="13"/>
      <c r="L6" s="13"/>
      <c r="M6" s="8"/>
      <c r="N6" s="8"/>
      <c r="O6" s="8"/>
      <c r="P6" s="8"/>
    </row>
    <row r="7" spans="1:16" x14ac:dyDescent="0.2">
      <c r="A7" s="8"/>
      <c r="B7" s="72" t="s">
        <v>12</v>
      </c>
      <c r="C7" s="59"/>
      <c r="D7" s="73"/>
      <c r="E7" s="61">
        <v>14.728</v>
      </c>
      <c r="F7" s="14">
        <v>18.193999999999999</v>
      </c>
      <c r="G7" s="14">
        <v>13.769</v>
      </c>
      <c r="H7" s="14">
        <v>14.555</v>
      </c>
      <c r="I7" s="14">
        <v>14.593999999999999</v>
      </c>
      <c r="J7" s="14">
        <v>49.488</v>
      </c>
      <c r="K7" s="14"/>
      <c r="L7" s="14"/>
      <c r="M7" s="8"/>
      <c r="N7" s="8"/>
      <c r="O7" s="8"/>
      <c r="P7" s="8"/>
    </row>
    <row r="8" spans="1:16" ht="16.5" thickBot="1" x14ac:dyDescent="0.3">
      <c r="A8" s="42">
        <v>2</v>
      </c>
      <c r="B8" s="43" t="s">
        <v>86</v>
      </c>
      <c r="C8" s="44">
        <v>433</v>
      </c>
      <c r="D8" s="45" t="s">
        <v>87</v>
      </c>
      <c r="E8" s="46">
        <v>73</v>
      </c>
      <c r="F8" s="47">
        <v>73</v>
      </c>
      <c r="G8" s="47">
        <v>75</v>
      </c>
      <c r="H8" s="48">
        <v>71</v>
      </c>
      <c r="I8" s="47">
        <v>68</v>
      </c>
      <c r="J8" s="47">
        <v>73</v>
      </c>
      <c r="K8" s="47"/>
      <c r="L8" s="47"/>
      <c r="M8" s="47" t="s">
        <v>24</v>
      </c>
      <c r="N8" s="15"/>
      <c r="O8" s="15"/>
      <c r="P8" s="15"/>
    </row>
    <row r="9" spans="1:16" x14ac:dyDescent="0.2">
      <c r="A9" s="8"/>
      <c r="B9" s="49" t="s">
        <v>10</v>
      </c>
      <c r="C9" s="50"/>
      <c r="D9" s="51"/>
      <c r="E9" s="52">
        <v>11.253</v>
      </c>
      <c r="F9" s="12">
        <v>11.132999999999999</v>
      </c>
      <c r="G9" s="12">
        <v>10.901999999999999</v>
      </c>
      <c r="H9" s="12">
        <v>11.382</v>
      </c>
      <c r="I9" s="12">
        <v>11.404</v>
      </c>
      <c r="J9" s="12">
        <v>11.175000000000001</v>
      </c>
      <c r="K9" s="12"/>
      <c r="L9" s="12"/>
      <c r="M9" s="32">
        <v>0</v>
      </c>
      <c r="N9" s="8"/>
      <c r="O9" s="8"/>
      <c r="P9" s="8"/>
    </row>
    <row r="10" spans="1:16" x14ac:dyDescent="0.2">
      <c r="A10" s="8"/>
      <c r="B10" s="54" t="s">
        <v>11</v>
      </c>
      <c r="C10" s="55"/>
      <c r="D10" s="56"/>
      <c r="E10" s="57">
        <v>11.625</v>
      </c>
      <c r="F10" s="13">
        <v>11.422000000000001</v>
      </c>
      <c r="G10" s="13">
        <v>11.198</v>
      </c>
      <c r="H10" s="13">
        <v>11.739000000000001</v>
      </c>
      <c r="I10" s="13">
        <v>12.349</v>
      </c>
      <c r="J10" s="17">
        <v>11.422000000000001</v>
      </c>
      <c r="K10" s="13"/>
      <c r="L10" s="13"/>
      <c r="M10" s="8"/>
      <c r="N10" s="8"/>
      <c r="O10" s="8"/>
      <c r="P10" s="8"/>
    </row>
    <row r="11" spans="1:16" ht="13.5" thickBot="1" x14ac:dyDescent="0.25">
      <c r="A11" s="8"/>
      <c r="B11" s="58" t="s">
        <v>12</v>
      </c>
      <c r="C11" s="59"/>
      <c r="D11" s="60"/>
      <c r="E11" s="61">
        <v>15.685</v>
      </c>
      <c r="F11" s="14">
        <v>14.808999999999999</v>
      </c>
      <c r="G11" s="14">
        <v>13.356</v>
      </c>
      <c r="H11" s="14">
        <v>16.012</v>
      </c>
      <c r="I11" s="14">
        <v>19.776</v>
      </c>
      <c r="J11" s="14">
        <v>13.206</v>
      </c>
      <c r="K11" s="14"/>
      <c r="L11" s="14"/>
      <c r="M11" s="8"/>
      <c r="N11" s="8"/>
      <c r="O11" s="8"/>
      <c r="P11" s="8"/>
    </row>
    <row r="12" spans="1:16" ht="15.75" x14ac:dyDescent="0.25">
      <c r="A12" s="62">
        <v>3</v>
      </c>
      <c r="B12" s="63" t="s">
        <v>88</v>
      </c>
      <c r="C12" s="64">
        <v>433</v>
      </c>
      <c r="D12" s="65" t="s">
        <v>28</v>
      </c>
      <c r="E12" s="66">
        <v>71</v>
      </c>
      <c r="F12" s="62">
        <v>75</v>
      </c>
      <c r="G12" s="62">
        <v>70</v>
      </c>
      <c r="H12" s="62">
        <v>71</v>
      </c>
      <c r="I12" s="62">
        <v>74</v>
      </c>
      <c r="J12" s="67">
        <v>72</v>
      </c>
      <c r="K12" s="62"/>
      <c r="L12" s="62"/>
      <c r="M12" s="62" t="s">
        <v>19</v>
      </c>
      <c r="N12" s="15"/>
      <c r="O12" s="15"/>
      <c r="P12" s="15"/>
    </row>
    <row r="13" spans="1:16" x14ac:dyDescent="0.2">
      <c r="A13" s="8"/>
      <c r="B13" s="68" t="s">
        <v>10</v>
      </c>
      <c r="C13" s="69"/>
      <c r="D13" s="70"/>
      <c r="E13" s="52">
        <v>11.36</v>
      </c>
      <c r="F13" s="12">
        <v>10.895</v>
      </c>
      <c r="G13" s="12">
        <v>10.996</v>
      </c>
      <c r="H13" s="12">
        <v>11.036</v>
      </c>
      <c r="I13" s="12">
        <v>10.863</v>
      </c>
      <c r="J13" s="12">
        <v>11.057</v>
      </c>
      <c r="K13" s="12"/>
      <c r="L13" s="12"/>
      <c r="M13" s="32">
        <v>0</v>
      </c>
      <c r="N13" s="8"/>
      <c r="O13" s="8"/>
      <c r="P13" s="8"/>
    </row>
    <row r="14" spans="1:16" x14ac:dyDescent="0.2">
      <c r="A14" s="8"/>
      <c r="B14" s="54" t="s">
        <v>11</v>
      </c>
      <c r="C14" s="55"/>
      <c r="D14" s="56"/>
      <c r="E14" s="57">
        <v>11.83</v>
      </c>
      <c r="F14" s="13">
        <v>11.33</v>
      </c>
      <c r="G14" s="13">
        <v>11.917</v>
      </c>
      <c r="H14" s="13">
        <v>11.849</v>
      </c>
      <c r="I14" s="13">
        <v>11.446999999999999</v>
      </c>
      <c r="J14" s="13">
        <v>11.531000000000001</v>
      </c>
      <c r="K14" s="13"/>
      <c r="L14" s="13"/>
      <c r="M14" s="8"/>
      <c r="N14" s="8"/>
      <c r="O14" s="8"/>
      <c r="P14" s="8"/>
    </row>
    <row r="15" spans="1:16" x14ac:dyDescent="0.2">
      <c r="A15" s="8"/>
      <c r="B15" s="72" t="s">
        <v>12</v>
      </c>
      <c r="C15" s="59"/>
      <c r="D15" s="73"/>
      <c r="E15" s="61">
        <v>15.528</v>
      </c>
      <c r="F15" s="14">
        <v>14.097</v>
      </c>
      <c r="G15" s="14">
        <v>19.026</v>
      </c>
      <c r="H15" s="14">
        <v>19.257999999999999</v>
      </c>
      <c r="I15" s="14">
        <v>17.818000000000001</v>
      </c>
      <c r="J15" s="14">
        <v>14.548</v>
      </c>
      <c r="K15" s="14"/>
      <c r="L15" s="14"/>
      <c r="M15" s="8"/>
      <c r="N15" s="8"/>
      <c r="O15" s="8"/>
      <c r="P15" s="8"/>
    </row>
    <row r="16" spans="1:16" ht="16.5" thickBot="1" x14ac:dyDescent="0.3">
      <c r="A16" s="42">
        <v>4</v>
      </c>
      <c r="B16" s="43" t="s">
        <v>89</v>
      </c>
      <c r="C16" s="44">
        <v>430</v>
      </c>
      <c r="D16" s="45" t="s">
        <v>90</v>
      </c>
      <c r="E16" s="79">
        <v>72</v>
      </c>
      <c r="F16" s="47">
        <v>71</v>
      </c>
      <c r="G16" s="47">
        <v>72</v>
      </c>
      <c r="H16" s="47">
        <v>69</v>
      </c>
      <c r="I16" s="47">
        <v>73</v>
      </c>
      <c r="J16" s="47">
        <v>73</v>
      </c>
      <c r="K16" s="47"/>
      <c r="L16" s="47"/>
      <c r="M16" s="47" t="s">
        <v>25</v>
      </c>
      <c r="N16" s="15"/>
      <c r="O16" s="15"/>
      <c r="P16" s="15"/>
    </row>
    <row r="17" spans="1:16" x14ac:dyDescent="0.2">
      <c r="A17" s="8"/>
      <c r="B17" s="49" t="s">
        <v>10</v>
      </c>
      <c r="C17" s="50"/>
      <c r="D17" s="51"/>
      <c r="E17" s="52">
        <v>11.369</v>
      </c>
      <c r="F17" s="12">
        <v>11.169</v>
      </c>
      <c r="G17" s="12">
        <v>11.087999999999999</v>
      </c>
      <c r="H17" s="12">
        <v>11.436</v>
      </c>
      <c r="I17" s="12">
        <v>11.06</v>
      </c>
      <c r="J17" s="12">
        <v>11.156000000000001</v>
      </c>
      <c r="K17" s="12"/>
      <c r="L17" s="12"/>
      <c r="M17" s="32">
        <v>0</v>
      </c>
      <c r="N17" s="8"/>
      <c r="O17" s="8"/>
      <c r="P17" s="8"/>
    </row>
    <row r="18" spans="1:16" x14ac:dyDescent="0.2">
      <c r="A18" s="8"/>
      <c r="B18" s="54" t="s">
        <v>11</v>
      </c>
      <c r="C18" s="55"/>
      <c r="D18" s="56"/>
      <c r="E18" s="57">
        <v>11.644</v>
      </c>
      <c r="F18" s="13">
        <v>11.791</v>
      </c>
      <c r="G18" s="13">
        <v>11.685</v>
      </c>
      <c r="H18" s="13">
        <v>12.071999999999999</v>
      </c>
      <c r="I18" s="13">
        <v>11.513999999999999</v>
      </c>
      <c r="J18" s="13">
        <v>11.625999999999999</v>
      </c>
      <c r="K18" s="13"/>
      <c r="L18" s="13"/>
      <c r="M18" s="8"/>
      <c r="N18" s="8"/>
      <c r="O18" s="8"/>
      <c r="P18" s="8"/>
    </row>
    <row r="19" spans="1:16" ht="13.5" thickBot="1" x14ac:dyDescent="0.25">
      <c r="A19" s="8"/>
      <c r="B19" s="58" t="s">
        <v>12</v>
      </c>
      <c r="C19" s="59"/>
      <c r="D19" s="60"/>
      <c r="E19" s="61">
        <v>13.58</v>
      </c>
      <c r="F19" s="14">
        <v>15.048999999999999</v>
      </c>
      <c r="G19" s="14">
        <v>18.335000000000001</v>
      </c>
      <c r="H19" s="14">
        <v>17.701000000000001</v>
      </c>
      <c r="I19" s="14">
        <v>15.404</v>
      </c>
      <c r="J19" s="14">
        <v>15.507</v>
      </c>
      <c r="K19" s="14"/>
      <c r="L19" s="14"/>
      <c r="M19" s="8"/>
      <c r="N19" s="8"/>
      <c r="O19" s="8"/>
      <c r="P19" s="8"/>
    </row>
    <row r="20" spans="1:16" ht="15.75" x14ac:dyDescent="0.25">
      <c r="A20" s="62">
        <v>5</v>
      </c>
      <c r="B20" s="63" t="s">
        <v>91</v>
      </c>
      <c r="C20" s="64">
        <v>382</v>
      </c>
      <c r="D20" s="65" t="s">
        <v>92</v>
      </c>
      <c r="E20" s="66">
        <v>68</v>
      </c>
      <c r="F20" s="67">
        <v>63</v>
      </c>
      <c r="G20" s="62">
        <v>56</v>
      </c>
      <c r="H20" s="62">
        <v>67</v>
      </c>
      <c r="I20" s="62">
        <v>65</v>
      </c>
      <c r="J20" s="62">
        <v>63</v>
      </c>
      <c r="K20" s="62"/>
      <c r="L20" s="62"/>
      <c r="M20" s="62" t="s">
        <v>23</v>
      </c>
      <c r="N20" s="15"/>
      <c r="O20" s="15"/>
      <c r="P20" s="15"/>
    </row>
    <row r="21" spans="1:16" x14ac:dyDescent="0.2">
      <c r="A21" s="8"/>
      <c r="B21" s="68" t="s">
        <v>10</v>
      </c>
      <c r="C21" s="69"/>
      <c r="D21" s="70"/>
      <c r="E21" s="52">
        <v>11.602</v>
      </c>
      <c r="F21" s="12">
        <v>12.099</v>
      </c>
      <c r="G21" s="12">
        <v>12.47</v>
      </c>
      <c r="H21" s="12">
        <v>11.632</v>
      </c>
      <c r="I21" s="12">
        <v>11.867000000000001</v>
      </c>
      <c r="J21" s="12">
        <v>11.811999999999999</v>
      </c>
      <c r="K21" s="12"/>
      <c r="L21" s="12"/>
      <c r="M21" s="32">
        <v>0</v>
      </c>
      <c r="N21" s="8"/>
      <c r="O21" s="8"/>
      <c r="P21" s="8"/>
    </row>
    <row r="22" spans="1:16" x14ac:dyDescent="0.2">
      <c r="A22" s="8"/>
      <c r="B22" s="54" t="s">
        <v>11</v>
      </c>
      <c r="C22" s="55"/>
      <c r="D22" s="56"/>
      <c r="E22" s="57">
        <v>12.459</v>
      </c>
      <c r="F22" s="13">
        <v>13.263</v>
      </c>
      <c r="G22" s="13">
        <v>14.920999999999999</v>
      </c>
      <c r="H22" s="13">
        <v>12.526999999999999</v>
      </c>
      <c r="I22" s="13">
        <v>13.026</v>
      </c>
      <c r="J22" s="13">
        <v>13.237</v>
      </c>
      <c r="K22" s="13"/>
      <c r="L22" s="13"/>
      <c r="M22" s="8"/>
      <c r="N22" s="8"/>
      <c r="O22" s="8"/>
      <c r="P22" s="8"/>
    </row>
    <row r="23" spans="1:16" x14ac:dyDescent="0.2">
      <c r="A23" s="8"/>
      <c r="B23" s="72" t="s">
        <v>12</v>
      </c>
      <c r="C23" s="59"/>
      <c r="D23" s="73"/>
      <c r="E23" s="61">
        <v>16.478999999999999</v>
      </c>
      <c r="F23" s="14">
        <v>19.864999999999998</v>
      </c>
      <c r="G23" s="14">
        <v>30.527999999999999</v>
      </c>
      <c r="H23" s="14">
        <v>16.509</v>
      </c>
      <c r="I23" s="14">
        <v>18.591000000000001</v>
      </c>
      <c r="J23" s="14">
        <v>17.327999999999999</v>
      </c>
      <c r="K23" s="14"/>
      <c r="L23" s="14"/>
      <c r="M23" s="8"/>
      <c r="N23" s="8"/>
      <c r="O23" s="8"/>
      <c r="P23" s="8"/>
    </row>
    <row r="24" spans="1:16" ht="16.5" thickBot="1" x14ac:dyDescent="0.3">
      <c r="A24" s="42" t="s">
        <v>41</v>
      </c>
      <c r="B24" s="43"/>
      <c r="C24" s="44"/>
      <c r="D24" s="45"/>
      <c r="E24" s="46"/>
      <c r="F24" s="47"/>
      <c r="G24" s="47"/>
      <c r="H24" s="47"/>
      <c r="I24" s="47"/>
      <c r="J24" s="47"/>
      <c r="K24" s="47"/>
      <c r="L24" s="47"/>
      <c r="M24" s="47"/>
      <c r="N24" s="15"/>
      <c r="O24" s="15"/>
      <c r="P24" s="15"/>
    </row>
    <row r="25" spans="1:16" x14ac:dyDescent="0.2">
      <c r="A25" s="8"/>
      <c r="B25" s="49" t="s">
        <v>10</v>
      </c>
      <c r="C25" s="50"/>
      <c r="D25" s="51"/>
      <c r="E25" s="83"/>
      <c r="F25" s="32"/>
      <c r="G25" s="32"/>
      <c r="H25" s="32"/>
      <c r="I25" s="32"/>
      <c r="J25" s="32"/>
      <c r="K25" s="32"/>
      <c r="L25" s="32"/>
      <c r="M25" s="32"/>
      <c r="N25" s="8"/>
      <c r="O25" s="8"/>
      <c r="P25" s="8"/>
    </row>
    <row r="26" spans="1:16" x14ac:dyDescent="0.2">
      <c r="A26" s="8"/>
      <c r="B26" s="54" t="s">
        <v>11</v>
      </c>
      <c r="C26" s="55"/>
      <c r="D26" s="56"/>
      <c r="E26" s="57"/>
      <c r="F26" s="13"/>
      <c r="G26" s="13"/>
      <c r="H26" s="13"/>
      <c r="I26" s="13"/>
      <c r="J26" s="13"/>
      <c r="K26" s="13"/>
      <c r="L26" s="13"/>
      <c r="M26" s="8"/>
      <c r="N26" s="8"/>
      <c r="O26" s="8"/>
      <c r="P26" s="8"/>
    </row>
    <row r="27" spans="1:16" x14ac:dyDescent="0.2">
      <c r="A27" s="8"/>
      <c r="B27" s="58" t="s">
        <v>12</v>
      </c>
      <c r="C27" s="59"/>
      <c r="D27" s="60"/>
      <c r="E27" s="61"/>
      <c r="F27" s="14"/>
      <c r="G27" s="14"/>
      <c r="H27" s="14"/>
      <c r="I27" s="14"/>
      <c r="J27" s="14"/>
      <c r="K27" s="14"/>
      <c r="L27" s="14"/>
      <c r="M27" s="8"/>
      <c r="N27" s="8"/>
      <c r="O27" s="8"/>
      <c r="P27" s="8"/>
    </row>
    <row r="28" spans="1:16" x14ac:dyDescent="0.2">
      <c r="A28" s="80" t="s">
        <v>75</v>
      </c>
      <c r="B28" s="8"/>
      <c r="C28" s="9"/>
      <c r="D28" s="9"/>
      <c r="E28" s="8"/>
      <c r="F28" s="8"/>
      <c r="G28" s="8"/>
      <c r="H28" s="8"/>
      <c r="I28" s="81" t="s">
        <v>76</v>
      </c>
      <c r="J28" s="8"/>
      <c r="K28" s="8"/>
      <c r="L28" s="8"/>
      <c r="M28" s="15"/>
      <c r="N28" s="15"/>
      <c r="O28" s="15"/>
      <c r="P28" s="15"/>
    </row>
    <row r="29" spans="1:16" x14ac:dyDescent="0.2">
      <c r="A29" s="15"/>
      <c r="B29" s="8"/>
      <c r="C29" s="9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">
      <c r="A30" s="15"/>
      <c r="B30" s="8"/>
      <c r="C30" s="9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">
      <c r="A31" s="15"/>
      <c r="B31" s="8"/>
      <c r="C31" s="9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">
      <c r="A32" s="15"/>
      <c r="B32" s="8"/>
      <c r="C32" s="9"/>
      <c r="D32" s="9"/>
      <c r="E32" s="8"/>
      <c r="F32" s="8"/>
      <c r="G32" s="8"/>
      <c r="H32" s="8"/>
      <c r="I32" s="8"/>
      <c r="J32" s="8"/>
      <c r="K32" s="8"/>
      <c r="L32" s="8"/>
      <c r="M32" s="15"/>
      <c r="N32" s="15"/>
      <c r="O32" s="15"/>
      <c r="P32" s="15"/>
    </row>
  </sheetData>
  <hyperlinks>
    <hyperlink ref="I28" r:id="rId1" tooltip="Software para gestión de carreras de slot.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Equipos</vt:lpstr>
      <vt:lpstr>Pilotos</vt:lpstr>
      <vt:lpstr>Enero</vt:lpstr>
      <vt:lpstr>abril</vt:lpstr>
      <vt:lpstr>20 Junio</vt:lpstr>
      <vt:lpstr>Equipos!Área_de_impresión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ASV Racing Valencia</cp:lastModifiedBy>
  <cp:lastPrinted>2012-10-06T08:53:51Z</cp:lastPrinted>
  <dcterms:created xsi:type="dcterms:W3CDTF">2012-02-04T11:04:31Z</dcterms:created>
  <dcterms:modified xsi:type="dcterms:W3CDTF">2014-10-03T22:56:20Z</dcterms:modified>
</cp:coreProperties>
</file>